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280" windowHeight="6225" activeTab="1"/>
  </bookViews>
  <sheets>
    <sheet name="Příjmy" sheetId="1" r:id="rId1"/>
    <sheet name="Výdaje" sheetId="2" r:id="rId2"/>
  </sheets>
  <definedNames>
    <definedName name="Základní_škola___příspěvek">Výdaje!$C$35</definedName>
  </definedNames>
  <calcPr calcId="125725"/>
</workbook>
</file>

<file path=xl/calcChain.xml><?xml version="1.0" encoding="utf-8"?>
<calcChain xmlns="http://schemas.openxmlformats.org/spreadsheetml/2006/main">
  <c r="D63" i="2"/>
  <c r="D69" s="1"/>
  <c r="D39" i="1"/>
  <c r="D47" s="1"/>
</calcChain>
</file>

<file path=xl/comments1.xml><?xml version="1.0" encoding="utf-8"?>
<comments xmlns="http://schemas.openxmlformats.org/spreadsheetml/2006/main">
  <authors>
    <author>mikroregion</author>
  </authors>
  <commentLis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mikroregion: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<sst xmlns="http://schemas.openxmlformats.org/spreadsheetml/2006/main" count="116" uniqueCount="100">
  <si>
    <t>Kč</t>
  </si>
  <si>
    <t>Pozn.</t>
  </si>
  <si>
    <t>Daň z příjmů fyz.osob z podnikání</t>
  </si>
  <si>
    <t>Daň z příjmů fyz.osob - výběr zvl.sazbou</t>
  </si>
  <si>
    <t>Daň z příjmů právnických osob</t>
  </si>
  <si>
    <t>Daň z přidané hodnoty</t>
  </si>
  <si>
    <t>Daň z nemovitostí</t>
  </si>
  <si>
    <t>Správní poplatky</t>
  </si>
  <si>
    <t>Místostarosta obce :</t>
  </si>
  <si>
    <t>Příjmy z úroků</t>
  </si>
  <si>
    <t>ORG.1</t>
  </si>
  <si>
    <t>ORG.2</t>
  </si>
  <si>
    <t>Místní komunikace</t>
  </si>
  <si>
    <t>Zámek</t>
  </si>
  <si>
    <t>Místní rozhlas</t>
  </si>
  <si>
    <t>Bytové hospodářství</t>
  </si>
  <si>
    <t>Sběr a svoz komunálních odpadů</t>
  </si>
  <si>
    <t>Činnost místní správy</t>
  </si>
  <si>
    <t>Veřejná zeleň</t>
  </si>
  <si>
    <t>Neinvestiční přijaté transfery ze SR</t>
  </si>
  <si>
    <t>Převody ze sociálního fondu obce</t>
  </si>
  <si>
    <t>Příjmová část rozpočtu</t>
  </si>
  <si>
    <t xml:space="preserve">           Výdajová část rozpočtu</t>
  </si>
  <si>
    <t>Ostatní záležitosti v silniční dopravě</t>
  </si>
  <si>
    <t>Odvádění a čištění odpadních vod</t>
  </si>
  <si>
    <t>Mateřská škola</t>
  </si>
  <si>
    <t>Základní škola</t>
  </si>
  <si>
    <t>Sbor pro občanské záležitosti</t>
  </si>
  <si>
    <t>Ostatní záležitosti církví</t>
  </si>
  <si>
    <t>Podpora sportovních oddílů</t>
  </si>
  <si>
    <t>Veřejné osvětlení</t>
  </si>
  <si>
    <t>Pohřebnictví</t>
  </si>
  <si>
    <t>Požární ochrana - SDH</t>
  </si>
  <si>
    <t>Místní zastupitelské orgány</t>
  </si>
  <si>
    <t>Ostatní nein. transfery neziskovým org.</t>
  </si>
  <si>
    <t>Splátky úvěru</t>
  </si>
  <si>
    <t>Ostatní záležitosti kultury  (plesy,apod.)</t>
  </si>
  <si>
    <t>Neinvestiční transfery - DSO</t>
  </si>
  <si>
    <t>Daň ze závislé činnosti</t>
  </si>
  <si>
    <t>Sociální fond obce</t>
  </si>
  <si>
    <t>Financování</t>
  </si>
  <si>
    <t>Rozpočtové příjmy</t>
  </si>
  <si>
    <t>Příjmová část rozpočtu celkem</t>
  </si>
  <si>
    <t>Rozpočtové výdaje</t>
  </si>
  <si>
    <t>Výdajová část rozpočtu celkem</t>
  </si>
  <si>
    <t>Dividenda</t>
  </si>
  <si>
    <t>Ostatní neinvestiční přijaté transfery</t>
  </si>
  <si>
    <t>Obecné výdaje z finančních operací</t>
  </si>
  <si>
    <t>Sportovní zařízení v majetku obce</t>
  </si>
  <si>
    <t>Bezpečnost a veřejný pořádek</t>
  </si>
  <si>
    <t>Ing. Alfons Pospiech</t>
  </si>
  <si>
    <t>ZŠ - Odvody příspěvkových organizací</t>
  </si>
  <si>
    <t>Komunální služby a územní rozvoj</t>
  </si>
  <si>
    <t>Ochrana obyvatelstva</t>
  </si>
  <si>
    <t>Daň z příjmů právnických osob za obec</t>
  </si>
  <si>
    <t>Kronika</t>
  </si>
  <si>
    <t>Návrh rozpočtu Obce Velké Hoštice</t>
  </si>
  <si>
    <t>Sociální pomoc dětem a mládeži</t>
  </si>
  <si>
    <t>Základní škola - rekonstrukce</t>
  </si>
  <si>
    <t>ORG.12</t>
  </si>
  <si>
    <t>Ing. Josef Teuer</t>
  </si>
  <si>
    <t>Dary obyvatelstvu</t>
  </si>
  <si>
    <t>Sběr a svoz ostatních odpadů</t>
  </si>
  <si>
    <t>OdPa</t>
  </si>
  <si>
    <t>pol.</t>
  </si>
  <si>
    <t>Využívání a zneškodňování odpadů</t>
  </si>
  <si>
    <t>Parkoviště a chodníky Nádražní</t>
  </si>
  <si>
    <t>Vydávání místních periodik - Občasník</t>
  </si>
  <si>
    <t>Činnost v oblasti soc. péče - Senior klub</t>
  </si>
  <si>
    <t>Kom. služby a územní rozvoj - Pozemky</t>
  </si>
  <si>
    <t>Ostatní fin.operace-daň z příjmů za obec,DPH</t>
  </si>
  <si>
    <t>Knihovnická činnost - Místní knihovna</t>
  </si>
  <si>
    <t>Neinvestiční dotace spolkům</t>
  </si>
  <si>
    <t>Starosta obce :</t>
  </si>
  <si>
    <t>Místní komunikce - Semafory</t>
  </si>
  <si>
    <t>Ostatní záležitosti poz.kom. - Chodníky</t>
  </si>
  <si>
    <t xml:space="preserve">    na rok 2017</t>
  </si>
  <si>
    <t>Zůstatek z roku 2016</t>
  </si>
  <si>
    <t>na rok 2017</t>
  </si>
  <si>
    <t>Daň z hazardních her</t>
  </si>
  <si>
    <t>Zrušený odvod z loterií kromě VHP</t>
  </si>
  <si>
    <t>ZŠ - pojistné náhrady</t>
  </si>
  <si>
    <t>Finanční vypořádání-Volby do zast. krajů</t>
  </si>
  <si>
    <t>MAS - členský příspěvek</t>
  </si>
  <si>
    <t>Požární ochrana - přístřešek</t>
  </si>
  <si>
    <t>Využití volného času dětí - dětská hřiště</t>
  </si>
  <si>
    <t>ORG.3</t>
  </si>
  <si>
    <t>Cyklostezka-Nedza-Pietrovice-V.Hoštice</t>
  </si>
  <si>
    <t>Poř. číslo :   /2017</t>
  </si>
  <si>
    <t>Vyvěšeno na úřední a elektronické desce dne : 26.1.2017</t>
  </si>
  <si>
    <t>Sňato z úřední a elektronické desky dne : 15.2.2017</t>
  </si>
  <si>
    <t>Požární ochrana - dopravní automobil</t>
  </si>
  <si>
    <t>Ostatní činnosti j.n. - náhrady (pozůstalost)</t>
  </si>
  <si>
    <t>Sběr a svoz nebezpečných odpadů</t>
  </si>
  <si>
    <t>Sport. zařízení v maj. obce-elastická sportovní plocha</t>
  </si>
  <si>
    <t>Veřejný pořadek - sankční platby</t>
  </si>
  <si>
    <t>MŠ -Odvody příspěvkových organizací</t>
  </si>
  <si>
    <t>Místní poplatek za psy</t>
  </si>
  <si>
    <t>Místní poplatek za svoz komunálního odpadu</t>
  </si>
  <si>
    <t>Dopravní obslužnost</t>
  </si>
</sst>
</file>

<file path=xl/styles.xml><?xml version="1.0" encoding="utf-8"?>
<styleSheet xmlns="http://schemas.openxmlformats.org/spreadsheetml/2006/main">
  <numFmts count="1">
    <numFmt numFmtId="164" formatCode="#,##0.00&quot;Kč&quot;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9" fillId="0" borderId="0" xfId="0" applyNumberFormat="1" applyFont="1"/>
    <xf numFmtId="0" fontId="2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0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8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2" fillId="2" borderId="1" xfId="0" applyFont="1" applyFill="1" applyBorder="1" applyAlignment="1">
      <alignment horizontal="left"/>
    </xf>
    <xf numFmtId="0" fontId="8" fillId="0" borderId="3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3" borderId="5" xfId="0" applyFont="1" applyFill="1" applyBorder="1" applyAlignment="1">
      <alignment horizontal="left"/>
    </xf>
    <xf numFmtId="3" fontId="11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12" fillId="3" borderId="7" xfId="0" applyFont="1" applyFill="1" applyBorder="1"/>
    <xf numFmtId="0" fontId="8" fillId="3" borderId="8" xfId="0" applyFont="1" applyFill="1" applyBorder="1"/>
    <xf numFmtId="0" fontId="12" fillId="3" borderId="9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12" fillId="3" borderId="5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2" fillId="4" borderId="0" xfId="0" applyFont="1" applyFill="1"/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/>
    <xf numFmtId="164" fontId="3" fillId="3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left"/>
    </xf>
    <xf numFmtId="164" fontId="2" fillId="3" borderId="12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3" fontId="11" fillId="0" borderId="13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3" fontId="8" fillId="0" borderId="17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3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right"/>
    </xf>
    <xf numFmtId="164" fontId="3" fillId="3" borderId="19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0" fontId="2" fillId="0" borderId="6" xfId="0" applyFont="1" applyBorder="1"/>
    <xf numFmtId="0" fontId="3" fillId="3" borderId="23" xfId="0" applyNumberFormat="1" applyFont="1" applyFill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3" fontId="11" fillId="3" borderId="2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3" fontId="2" fillId="0" borderId="2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5" fillId="0" borderId="1" xfId="1" applyFont="1" applyBorder="1" applyAlignment="1">
      <alignment horizontal="right"/>
    </xf>
    <xf numFmtId="4" fontId="7" fillId="0" borderId="1" xfId="1" applyFont="1" applyBorder="1" applyAlignment="1">
      <alignment horizontal="right"/>
    </xf>
    <xf numFmtId="0" fontId="12" fillId="5" borderId="8" xfId="0" applyFont="1" applyFill="1" applyBorder="1"/>
    <xf numFmtId="4" fontId="12" fillId="5" borderId="8" xfId="1" applyFont="1" applyFill="1" applyBorder="1"/>
    <xf numFmtId="4" fontId="10" fillId="0" borderId="1" xfId="1" applyFont="1" applyBorder="1" applyAlignment="1">
      <alignment horizontal="right"/>
    </xf>
    <xf numFmtId="4" fontId="11" fillId="3" borderId="22" xfId="1" applyFont="1" applyFill="1" applyBorder="1" applyAlignment="1">
      <alignment horizontal="right"/>
    </xf>
    <xf numFmtId="164" fontId="16" fillId="0" borderId="3" xfId="0" applyNumberFormat="1" applyFont="1" applyBorder="1" applyAlignment="1">
      <alignment horizontal="right"/>
    </xf>
    <xf numFmtId="4" fontId="12" fillId="3" borderId="1" xfId="1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4" fontId="10" fillId="0" borderId="22" xfId="1" applyFont="1" applyBorder="1" applyAlignment="1">
      <alignment horizontal="right"/>
    </xf>
    <xf numFmtId="4" fontId="8" fillId="0" borderId="1" xfId="1" applyFont="1" applyBorder="1" applyAlignment="1">
      <alignment horizontal="right"/>
    </xf>
    <xf numFmtId="0" fontId="12" fillId="3" borderId="4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4" fontId="2" fillId="0" borderId="17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4" fontId="2" fillId="0" borderId="1" xfId="1" applyFont="1" applyBorder="1" applyAlignment="1">
      <alignment horizontal="right"/>
    </xf>
    <xf numFmtId="0" fontId="3" fillId="6" borderId="25" xfId="0" applyFont="1" applyFill="1" applyBorder="1" applyAlignment="1">
      <alignment horizontal="right"/>
    </xf>
    <xf numFmtId="0" fontId="2" fillId="6" borderId="0" xfId="0" applyFont="1" applyFill="1"/>
    <xf numFmtId="0" fontId="16" fillId="0" borderId="1" xfId="0" applyFont="1" applyBorder="1" applyAlignment="1">
      <alignment horizontal="left"/>
    </xf>
    <xf numFmtId="0" fontId="18" fillId="0" borderId="1" xfId="0" applyNumberFormat="1" applyFont="1" applyBorder="1" applyAlignment="1">
      <alignment horizontal="left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opLeftCell="A10" workbookViewId="0">
      <selection activeCell="C13" sqref="C13:C14"/>
    </sheetView>
  </sheetViews>
  <sheetFormatPr defaultRowHeight="12.75"/>
  <cols>
    <col min="1" max="1" width="14" customWidth="1"/>
    <col min="2" max="2" width="7.42578125" customWidth="1"/>
    <col min="3" max="3" width="41.85546875" customWidth="1"/>
    <col min="4" max="4" width="17" style="7" customWidth="1"/>
    <col min="5" max="5" width="11.28515625" style="11" customWidth="1"/>
  </cols>
  <sheetData>
    <row r="1" spans="1:6" ht="26.25">
      <c r="C1" s="3" t="s">
        <v>56</v>
      </c>
    </row>
    <row r="2" spans="1:6" ht="26.25">
      <c r="A2" s="14"/>
      <c r="C2" s="3" t="s">
        <v>76</v>
      </c>
    </row>
    <row r="3" spans="1:6" s="1" customFormat="1" ht="15.75">
      <c r="A3" s="44"/>
      <c r="B3" s="45"/>
      <c r="C3" s="46" t="s">
        <v>21</v>
      </c>
      <c r="D3" s="47" t="s">
        <v>0</v>
      </c>
      <c r="E3" s="48" t="s">
        <v>1</v>
      </c>
    </row>
    <row r="4" spans="1:6" s="1" customFormat="1" ht="15">
      <c r="A4" s="24"/>
      <c r="B4" s="26">
        <v>1111</v>
      </c>
      <c r="C4" s="27" t="s">
        <v>38</v>
      </c>
      <c r="D4" s="93">
        <v>4100000</v>
      </c>
      <c r="E4" s="28"/>
    </row>
    <row r="5" spans="1:6" s="1" customFormat="1" ht="15">
      <c r="A5" s="22"/>
      <c r="B5" s="29">
        <v>1112</v>
      </c>
      <c r="C5" s="27" t="s">
        <v>2</v>
      </c>
      <c r="D5" s="93">
        <v>250000</v>
      </c>
      <c r="E5" s="28"/>
    </row>
    <row r="6" spans="1:6" s="1" customFormat="1" ht="15">
      <c r="A6" s="22"/>
      <c r="B6" s="29">
        <v>1113</v>
      </c>
      <c r="C6" s="30" t="s">
        <v>3</v>
      </c>
      <c r="D6" s="93">
        <v>450000</v>
      </c>
      <c r="E6" s="28"/>
    </row>
    <row r="7" spans="1:6" ht="15">
      <c r="A7" s="23"/>
      <c r="B7" s="29">
        <v>1121</v>
      </c>
      <c r="C7" s="31" t="s">
        <v>4</v>
      </c>
      <c r="D7" s="93">
        <v>4500000</v>
      </c>
      <c r="E7" s="32"/>
    </row>
    <row r="8" spans="1:6" ht="15">
      <c r="A8" s="23"/>
      <c r="B8" s="29">
        <v>1122</v>
      </c>
      <c r="C8" s="31" t="s">
        <v>54</v>
      </c>
      <c r="D8" s="111">
        <v>21032</v>
      </c>
      <c r="E8" s="32"/>
    </row>
    <row r="9" spans="1:6" s="1" customFormat="1" ht="15">
      <c r="A9" s="22"/>
      <c r="B9" s="26">
        <v>1211</v>
      </c>
      <c r="C9" s="30" t="s">
        <v>5</v>
      </c>
      <c r="D9" s="93">
        <v>8700000</v>
      </c>
      <c r="E9" s="28"/>
    </row>
    <row r="10" spans="1:6" s="1" customFormat="1" ht="15">
      <c r="A10" s="22"/>
      <c r="B10" s="29">
        <v>1511</v>
      </c>
      <c r="C10" s="30" t="s">
        <v>6</v>
      </c>
      <c r="D10" s="93">
        <v>1000000</v>
      </c>
      <c r="E10" s="28"/>
    </row>
    <row r="11" spans="1:6" s="1" customFormat="1" ht="15">
      <c r="A11" s="22"/>
      <c r="B11" s="26">
        <v>1340</v>
      </c>
      <c r="C11" s="115" t="s">
        <v>98</v>
      </c>
      <c r="D11" s="93">
        <v>880000</v>
      </c>
      <c r="E11" s="28"/>
    </row>
    <row r="12" spans="1:6" s="1" customFormat="1" ht="15">
      <c r="A12" s="22"/>
      <c r="B12" s="29">
        <v>1341</v>
      </c>
      <c r="C12" s="17" t="s">
        <v>97</v>
      </c>
      <c r="D12" s="93">
        <v>45000</v>
      </c>
      <c r="E12" s="28"/>
      <c r="F12" s="15"/>
    </row>
    <row r="13" spans="1:6" s="1" customFormat="1" ht="15">
      <c r="A13" s="22"/>
      <c r="B13" s="29">
        <v>1381</v>
      </c>
      <c r="C13" s="30" t="s">
        <v>79</v>
      </c>
      <c r="D13" s="93">
        <v>55000</v>
      </c>
      <c r="E13" s="28"/>
      <c r="F13" s="15"/>
    </row>
    <row r="14" spans="1:6" s="1" customFormat="1" ht="15">
      <c r="A14" s="22"/>
      <c r="B14" s="29">
        <v>1382</v>
      </c>
      <c r="C14" s="30" t="s">
        <v>80</v>
      </c>
      <c r="D14" s="93">
        <v>5000</v>
      </c>
      <c r="E14" s="28"/>
    </row>
    <row r="15" spans="1:6" s="1" customFormat="1" ht="15">
      <c r="A15" s="22"/>
      <c r="B15" s="29">
        <v>1361</v>
      </c>
      <c r="C15" s="31" t="s">
        <v>7</v>
      </c>
      <c r="D15" s="93">
        <v>20000</v>
      </c>
      <c r="E15" s="28"/>
    </row>
    <row r="16" spans="1:6" s="1" customFormat="1" ht="15">
      <c r="A16" s="22">
        <v>6310</v>
      </c>
      <c r="B16" s="29">
        <v>2141</v>
      </c>
      <c r="C16" s="31" t="s">
        <v>9</v>
      </c>
      <c r="D16" s="93">
        <v>1000</v>
      </c>
      <c r="E16" s="28"/>
    </row>
    <row r="17" spans="1:5" s="1" customFormat="1" ht="15">
      <c r="A17" s="22">
        <v>6310</v>
      </c>
      <c r="B17" s="29">
        <v>2142</v>
      </c>
      <c r="C17" s="31" t="s">
        <v>45</v>
      </c>
      <c r="D17" s="93">
        <v>10000</v>
      </c>
      <c r="E17" s="28"/>
    </row>
    <row r="18" spans="1:5" s="1" customFormat="1" ht="15">
      <c r="A18" s="22">
        <v>3111</v>
      </c>
      <c r="B18" s="29">
        <v>2122</v>
      </c>
      <c r="C18" s="17" t="s">
        <v>96</v>
      </c>
      <c r="D18" s="93">
        <v>149905</v>
      </c>
      <c r="E18" s="28"/>
    </row>
    <row r="19" spans="1:5" s="1" customFormat="1" ht="15">
      <c r="A19" s="22">
        <v>3113</v>
      </c>
      <c r="B19" s="29">
        <v>2122</v>
      </c>
      <c r="C19" s="30" t="s">
        <v>51</v>
      </c>
      <c r="D19" s="93">
        <v>282730</v>
      </c>
      <c r="E19" s="28"/>
    </row>
    <row r="20" spans="1:5" s="1" customFormat="1" ht="15">
      <c r="A20" s="22">
        <v>3113</v>
      </c>
      <c r="B20" s="29">
        <v>2322</v>
      </c>
      <c r="C20" s="30" t="s">
        <v>81</v>
      </c>
      <c r="D20" s="93">
        <v>25234</v>
      </c>
      <c r="E20" s="28"/>
    </row>
    <row r="21" spans="1:5" s="1" customFormat="1" ht="15">
      <c r="A21" s="22">
        <v>3321</v>
      </c>
      <c r="B21" s="29"/>
      <c r="C21" s="30" t="s">
        <v>13</v>
      </c>
      <c r="D21" s="93">
        <v>415293</v>
      </c>
      <c r="E21" s="28"/>
    </row>
    <row r="22" spans="1:5" s="1" customFormat="1" ht="15">
      <c r="A22" s="22">
        <v>3612</v>
      </c>
      <c r="B22" s="29"/>
      <c r="C22" s="30" t="s">
        <v>15</v>
      </c>
      <c r="D22" s="93">
        <v>739244</v>
      </c>
      <c r="E22" s="28"/>
    </row>
    <row r="23" spans="1:5" s="1" customFormat="1" ht="15">
      <c r="A23" s="22">
        <v>3639</v>
      </c>
      <c r="B23" s="29"/>
      <c r="C23" s="30" t="s">
        <v>52</v>
      </c>
      <c r="D23" s="111">
        <v>127325</v>
      </c>
      <c r="E23" s="28"/>
    </row>
    <row r="24" spans="1:5" s="1" customFormat="1" ht="15">
      <c r="A24" s="22">
        <v>3725</v>
      </c>
      <c r="B24" s="29"/>
      <c r="C24" s="30" t="s">
        <v>65</v>
      </c>
      <c r="D24" s="105">
        <v>300000</v>
      </c>
      <c r="E24" s="28"/>
    </row>
    <row r="25" spans="1:5" s="1" customFormat="1" ht="15">
      <c r="A25" s="22">
        <v>5311</v>
      </c>
      <c r="B25" s="29">
        <v>2212</v>
      </c>
      <c r="C25" s="17" t="s">
        <v>95</v>
      </c>
      <c r="D25" s="105">
        <v>1000</v>
      </c>
      <c r="E25" s="28"/>
    </row>
    <row r="26" spans="1:5" s="1" customFormat="1" ht="15">
      <c r="A26" s="22">
        <v>6171</v>
      </c>
      <c r="B26" s="29"/>
      <c r="C26" s="30" t="s">
        <v>17</v>
      </c>
      <c r="D26" s="93">
        <v>250000</v>
      </c>
      <c r="E26" s="35"/>
    </row>
    <row r="27" spans="1:5" s="1" customFormat="1" ht="15">
      <c r="A27" s="22">
        <v>6409</v>
      </c>
      <c r="B27" s="29">
        <v>2324</v>
      </c>
      <c r="C27" s="17" t="s">
        <v>92</v>
      </c>
      <c r="D27" s="93">
        <v>22062</v>
      </c>
      <c r="E27" s="35"/>
    </row>
    <row r="28" spans="1:5" s="1" customFormat="1" ht="15">
      <c r="A28" s="22"/>
      <c r="B28" s="29">
        <v>4112</v>
      </c>
      <c r="C28" s="30" t="s">
        <v>19</v>
      </c>
      <c r="D28" s="93">
        <v>459900</v>
      </c>
      <c r="E28" s="28"/>
    </row>
    <row r="29" spans="1:5" s="1" customFormat="1" ht="15">
      <c r="A29" s="24"/>
      <c r="B29" s="29">
        <v>4116</v>
      </c>
      <c r="C29" s="30" t="s">
        <v>46</v>
      </c>
      <c r="D29" s="111">
        <v>239995</v>
      </c>
      <c r="E29" s="28"/>
    </row>
    <row r="30" spans="1:5" s="1" customFormat="1" ht="15">
      <c r="A30" s="22">
        <v>6330</v>
      </c>
      <c r="B30" s="29">
        <v>4139</v>
      </c>
      <c r="C30" s="30" t="s">
        <v>20</v>
      </c>
      <c r="D30" s="93">
        <v>200000</v>
      </c>
      <c r="E30" s="28"/>
    </row>
    <row r="31" spans="1:5" s="1" customFormat="1" ht="15">
      <c r="A31" s="22">
        <v>6409</v>
      </c>
      <c r="B31" s="29">
        <v>2222</v>
      </c>
      <c r="C31" s="17" t="s">
        <v>82</v>
      </c>
      <c r="D31" s="93">
        <v>1471</v>
      </c>
      <c r="E31" s="28"/>
    </row>
    <row r="32" spans="1:5" s="1" customFormat="1" ht="15">
      <c r="A32" s="22"/>
      <c r="B32" s="29"/>
      <c r="C32" s="30"/>
      <c r="D32" s="93"/>
      <c r="E32" s="28"/>
    </row>
    <row r="33" spans="1:13" s="1" customFormat="1" ht="15">
      <c r="A33" s="22"/>
      <c r="B33" s="29"/>
      <c r="C33" s="30"/>
      <c r="D33" s="93"/>
      <c r="E33" s="28"/>
    </row>
    <row r="34" spans="1:13" s="1" customFormat="1" ht="15">
      <c r="A34" s="22"/>
      <c r="B34" s="29"/>
      <c r="C34" s="30"/>
      <c r="D34" s="93"/>
      <c r="E34" s="28"/>
    </row>
    <row r="35" spans="1:13" s="1" customFormat="1" ht="15">
      <c r="A35" s="22"/>
      <c r="B35" s="29"/>
      <c r="C35" s="30"/>
      <c r="D35" s="93"/>
      <c r="E35" s="28"/>
    </row>
    <row r="36" spans="1:13" s="58" customFormat="1" ht="15">
      <c r="A36" s="54"/>
      <c r="B36" s="55"/>
      <c r="C36" s="56"/>
      <c r="D36" s="93"/>
      <c r="E36" s="57"/>
    </row>
    <row r="37" spans="1:13" s="58" customFormat="1" ht="15">
      <c r="A37" s="54"/>
      <c r="B37" s="55"/>
      <c r="C37" s="56"/>
      <c r="D37" s="93"/>
      <c r="E37" s="57"/>
    </row>
    <row r="38" spans="1:13" s="58" customFormat="1" ht="15">
      <c r="A38" s="54"/>
      <c r="B38" s="55"/>
      <c r="C38" s="56"/>
      <c r="D38" s="93"/>
      <c r="E38" s="57"/>
    </row>
    <row r="39" spans="1:13" s="1" customFormat="1" ht="15.75">
      <c r="A39" s="50"/>
      <c r="B39" s="51"/>
      <c r="C39" s="53" t="s">
        <v>41</v>
      </c>
      <c r="D39" s="100">
        <f>SUM(D4:D38)</f>
        <v>23251191</v>
      </c>
      <c r="E39" s="52"/>
    </row>
    <row r="40" spans="1:13" s="1" customFormat="1" ht="15">
      <c r="A40" s="54"/>
      <c r="B40" s="55"/>
      <c r="C40" s="56"/>
      <c r="D40" s="93"/>
      <c r="E40" s="57"/>
    </row>
    <row r="41" spans="1:13" s="1" customFormat="1" ht="15">
      <c r="A41" s="22"/>
      <c r="B41" s="29"/>
      <c r="C41" s="30"/>
      <c r="D41" s="93"/>
      <c r="E41" s="28"/>
    </row>
    <row r="42" spans="1:13" s="1" customFormat="1" ht="15.75">
      <c r="A42" s="50"/>
      <c r="B42" s="51"/>
      <c r="C42" s="53" t="s">
        <v>40</v>
      </c>
      <c r="D42" s="53"/>
      <c r="E42" s="52"/>
    </row>
    <row r="43" spans="1:13" s="1" customFormat="1" ht="15.75">
      <c r="A43" s="22"/>
      <c r="B43" s="29">
        <v>8115</v>
      </c>
      <c r="C43" s="30" t="s">
        <v>77</v>
      </c>
      <c r="D43" s="94">
        <v>11548809</v>
      </c>
      <c r="E43" s="28"/>
    </row>
    <row r="44" spans="1:13" s="1" customFormat="1" ht="15">
      <c r="A44" s="22"/>
      <c r="B44" s="29"/>
      <c r="C44" s="30"/>
      <c r="D44" s="93"/>
      <c r="E44" s="28"/>
      <c r="M44"/>
    </row>
    <row r="45" spans="1:13" ht="15">
      <c r="A45" s="23"/>
      <c r="B45" s="33"/>
      <c r="C45" s="33"/>
      <c r="D45" s="93"/>
      <c r="E45" s="32"/>
    </row>
    <row r="46" spans="1:13" ht="15">
      <c r="A46" s="23"/>
      <c r="B46" s="33"/>
      <c r="C46" s="33"/>
      <c r="D46" s="93"/>
      <c r="E46" s="32"/>
    </row>
    <row r="47" spans="1:13" ht="16.5" thickBot="1">
      <c r="A47" s="41" t="s">
        <v>42</v>
      </c>
      <c r="B47" s="42"/>
      <c r="C47" s="95"/>
      <c r="D47" s="96">
        <f>D39+D43</f>
        <v>34800000</v>
      </c>
      <c r="E47" s="43"/>
    </row>
    <row r="48" spans="1:13" s="1" customFormat="1" ht="15.75" thickTop="1">
      <c r="A48" s="9"/>
      <c r="B48" s="2"/>
      <c r="C48" s="4"/>
      <c r="D48" s="11"/>
      <c r="L48"/>
    </row>
    <row r="49" spans="1:4" ht="15">
      <c r="A49" s="9"/>
      <c r="B49" s="2"/>
      <c r="C49" s="4"/>
      <c r="D49" s="10"/>
    </row>
    <row r="50" spans="1:4" ht="15">
      <c r="A50" s="9"/>
      <c r="B50" s="2"/>
      <c r="C50" s="4"/>
      <c r="D50" s="10"/>
    </row>
    <row r="51" spans="1:4">
      <c r="D51" s="8"/>
    </row>
    <row r="52" spans="1:4" ht="15">
      <c r="A52" s="1"/>
      <c r="B52" s="1"/>
      <c r="C52" s="1"/>
      <c r="D52" s="6"/>
    </row>
    <row r="54" spans="1:4">
      <c r="D54" s="8"/>
    </row>
    <row r="55" spans="1:4">
      <c r="D55" s="8"/>
    </row>
    <row r="56" spans="1:4">
      <c r="D56" s="8"/>
    </row>
    <row r="57" spans="1:4">
      <c r="D57" s="8"/>
    </row>
    <row r="58" spans="1:4">
      <c r="D58" s="8"/>
    </row>
    <row r="59" spans="1:4">
      <c r="D59" s="8"/>
    </row>
    <row r="60" spans="1:4">
      <c r="D60" s="8"/>
    </row>
    <row r="61" spans="1:4">
      <c r="D61" s="8"/>
    </row>
    <row r="62" spans="1:4">
      <c r="D62" s="8"/>
    </row>
    <row r="63" spans="1:4">
      <c r="D63" s="8"/>
    </row>
    <row r="64" spans="1:4">
      <c r="D64" s="8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  <row r="75" spans="4:4">
      <c r="D75" s="8"/>
    </row>
    <row r="76" spans="4:4">
      <c r="D76" s="8"/>
    </row>
    <row r="77" spans="4:4">
      <c r="D77" s="8"/>
    </row>
    <row r="78" spans="4:4">
      <c r="D78" s="8"/>
    </row>
    <row r="79" spans="4:4">
      <c r="D79" s="8"/>
    </row>
    <row r="80" spans="4:4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</sheetData>
  <phoneticPr fontId="13" type="noConversion"/>
  <pageMargins left="0.39370077848434448" right="0.39370077848434448" top="0.78740155696868896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99"/>
  <sheetViews>
    <sheetView tabSelected="1" workbookViewId="0">
      <selection activeCell="L10" sqref="L10"/>
    </sheetView>
  </sheetViews>
  <sheetFormatPr defaultRowHeight="15"/>
  <cols>
    <col min="1" max="1" width="13.7109375" style="2" customWidth="1"/>
    <col min="2" max="2" width="7" style="2" customWidth="1"/>
    <col min="3" max="3" width="42.5703125" style="4" customWidth="1"/>
    <col min="4" max="4" width="17" style="5" customWidth="1"/>
    <col min="5" max="5" width="10.85546875" style="12" customWidth="1"/>
    <col min="6" max="6" width="18.85546875" style="36" customWidth="1"/>
    <col min="7" max="7" width="9" style="1" customWidth="1"/>
    <col min="8" max="16384" width="9.140625" style="1"/>
  </cols>
  <sheetData>
    <row r="1" spans="1:256" ht="22.5" customHeight="1">
      <c r="A1"/>
      <c r="B1"/>
      <c r="C1" s="3" t="s">
        <v>56</v>
      </c>
      <c r="D1" s="7"/>
      <c r="E1" s="13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1.75" customHeight="1" thickBot="1">
      <c r="A2" s="14"/>
      <c r="B2"/>
      <c r="C2" s="3" t="s">
        <v>78</v>
      </c>
      <c r="D2" s="7"/>
      <c r="E2" s="13"/>
      <c r="F2" s="3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5" thickTop="1">
      <c r="A3" s="106" t="s">
        <v>63</v>
      </c>
      <c r="B3" s="46" t="s">
        <v>64</v>
      </c>
      <c r="C3" s="38" t="s">
        <v>22</v>
      </c>
      <c r="D3" s="39" t="s">
        <v>0</v>
      </c>
      <c r="E3" s="40" t="s">
        <v>1</v>
      </c>
    </row>
    <row r="4" spans="1:256">
      <c r="A4" s="18">
        <v>2212</v>
      </c>
      <c r="B4" s="20"/>
      <c r="C4" s="17" t="s">
        <v>12</v>
      </c>
      <c r="D4" s="97">
        <v>500000</v>
      </c>
      <c r="E4" s="19"/>
    </row>
    <row r="5" spans="1:256">
      <c r="A5" s="18">
        <v>2212</v>
      </c>
      <c r="B5" s="20">
        <v>6122</v>
      </c>
      <c r="C5" s="30" t="s">
        <v>74</v>
      </c>
      <c r="D5" s="97">
        <v>1300000</v>
      </c>
      <c r="E5" s="19"/>
    </row>
    <row r="6" spans="1:256">
      <c r="A6" s="18">
        <v>2219</v>
      </c>
      <c r="B6" s="16"/>
      <c r="C6" s="30" t="s">
        <v>75</v>
      </c>
      <c r="D6" s="97">
        <v>1500000</v>
      </c>
      <c r="E6" s="19"/>
    </row>
    <row r="7" spans="1:256">
      <c r="A7" s="18">
        <v>2219</v>
      </c>
      <c r="B7" s="16">
        <v>6121</v>
      </c>
      <c r="C7" s="17" t="s">
        <v>66</v>
      </c>
      <c r="D7" s="97">
        <v>500000</v>
      </c>
      <c r="E7" s="107" t="s">
        <v>10</v>
      </c>
    </row>
    <row r="8" spans="1:256">
      <c r="A8" s="18">
        <v>2219</v>
      </c>
      <c r="B8" s="16">
        <v>6121</v>
      </c>
      <c r="C8" s="17" t="s">
        <v>87</v>
      </c>
      <c r="D8" s="97">
        <v>300000</v>
      </c>
      <c r="E8" s="107" t="s">
        <v>86</v>
      </c>
    </row>
    <row r="9" spans="1:256">
      <c r="A9" s="18">
        <v>2292</v>
      </c>
      <c r="B9" s="16"/>
      <c r="C9" s="17" t="s">
        <v>99</v>
      </c>
      <c r="D9" s="97">
        <v>15000</v>
      </c>
      <c r="E9" s="19"/>
    </row>
    <row r="10" spans="1:256">
      <c r="A10" s="18">
        <v>2229</v>
      </c>
      <c r="B10" s="16"/>
      <c r="C10" s="17" t="s">
        <v>23</v>
      </c>
      <c r="D10" s="97">
        <v>10000</v>
      </c>
      <c r="E10" s="19"/>
    </row>
    <row r="11" spans="1:256">
      <c r="A11" s="18">
        <v>2321</v>
      </c>
      <c r="B11" s="16"/>
      <c r="C11" s="17" t="s">
        <v>24</v>
      </c>
      <c r="D11" s="97">
        <v>30000</v>
      </c>
      <c r="E11" s="19"/>
    </row>
    <row r="12" spans="1:256">
      <c r="A12" s="18">
        <v>3111</v>
      </c>
      <c r="B12" s="16"/>
      <c r="C12" s="17" t="s">
        <v>25</v>
      </c>
      <c r="D12" s="97">
        <v>849905</v>
      </c>
      <c r="E12" s="19"/>
    </row>
    <row r="13" spans="1:256">
      <c r="A13" s="18">
        <v>3113</v>
      </c>
      <c r="B13" s="16"/>
      <c r="C13" s="17" t="s">
        <v>26</v>
      </c>
      <c r="D13" s="97">
        <v>2082730</v>
      </c>
      <c r="E13" s="19"/>
    </row>
    <row r="14" spans="1:256">
      <c r="A14" s="18">
        <v>3113</v>
      </c>
      <c r="B14" s="16">
        <v>6121</v>
      </c>
      <c r="C14" s="30" t="s">
        <v>58</v>
      </c>
      <c r="D14" s="97">
        <v>11007365</v>
      </c>
      <c r="E14" s="99"/>
    </row>
    <row r="15" spans="1:256">
      <c r="A15" s="18">
        <v>3314</v>
      </c>
      <c r="B15" s="16"/>
      <c r="C15" s="17" t="s">
        <v>71</v>
      </c>
      <c r="D15" s="97">
        <v>30000</v>
      </c>
      <c r="E15" s="19"/>
    </row>
    <row r="16" spans="1:256">
      <c r="A16" s="18">
        <v>3319</v>
      </c>
      <c r="B16" s="16"/>
      <c r="C16" s="17" t="s">
        <v>55</v>
      </c>
      <c r="D16" s="97">
        <v>10000</v>
      </c>
      <c r="E16" s="107" t="s">
        <v>59</v>
      </c>
    </row>
    <row r="17" spans="1:6">
      <c r="A17" s="18">
        <v>3321</v>
      </c>
      <c r="B17" s="16"/>
      <c r="C17" s="17" t="s">
        <v>13</v>
      </c>
      <c r="D17" s="97">
        <v>1100000</v>
      </c>
      <c r="E17" s="19"/>
      <c r="F17" s="49"/>
    </row>
    <row r="18" spans="1:6">
      <c r="A18" s="18">
        <v>3341</v>
      </c>
      <c r="B18" s="16"/>
      <c r="C18" s="17" t="s">
        <v>14</v>
      </c>
      <c r="D18" s="97">
        <v>30000</v>
      </c>
      <c r="E18" s="19"/>
    </row>
    <row r="19" spans="1:6">
      <c r="A19" s="18">
        <v>3349</v>
      </c>
      <c r="B19" s="16"/>
      <c r="C19" s="30" t="s">
        <v>67</v>
      </c>
      <c r="D19" s="97">
        <v>70000</v>
      </c>
      <c r="E19" s="19"/>
    </row>
    <row r="20" spans="1:6">
      <c r="A20" s="18">
        <v>3399</v>
      </c>
      <c r="B20" s="16"/>
      <c r="C20" s="17" t="s">
        <v>27</v>
      </c>
      <c r="D20" s="97">
        <v>100000</v>
      </c>
      <c r="E20" s="19"/>
    </row>
    <row r="21" spans="1:6">
      <c r="A21" s="18">
        <v>3399</v>
      </c>
      <c r="B21" s="16"/>
      <c r="C21" s="17" t="s">
        <v>28</v>
      </c>
      <c r="D21" s="97">
        <v>100000</v>
      </c>
      <c r="E21" s="107" t="s">
        <v>10</v>
      </c>
    </row>
    <row r="22" spans="1:6">
      <c r="A22" s="18">
        <v>3399</v>
      </c>
      <c r="B22" s="16"/>
      <c r="C22" s="17" t="s">
        <v>36</v>
      </c>
      <c r="D22" s="97">
        <v>200000</v>
      </c>
      <c r="E22" s="107" t="s">
        <v>11</v>
      </c>
    </row>
    <row r="23" spans="1:6">
      <c r="A23" s="18">
        <v>3412</v>
      </c>
      <c r="B23" s="16"/>
      <c r="C23" s="17" t="s">
        <v>48</v>
      </c>
      <c r="D23" s="97">
        <v>80000</v>
      </c>
      <c r="E23" s="19"/>
    </row>
    <row r="24" spans="1:6">
      <c r="A24" s="18">
        <v>3412</v>
      </c>
      <c r="B24" s="16">
        <v>6121</v>
      </c>
      <c r="C24" s="114" t="s">
        <v>94</v>
      </c>
      <c r="D24" s="97">
        <v>90000</v>
      </c>
      <c r="E24" s="19"/>
    </row>
    <row r="25" spans="1:6">
      <c r="A25" s="18">
        <v>3419</v>
      </c>
      <c r="B25" s="16"/>
      <c r="C25" s="17" t="s">
        <v>29</v>
      </c>
      <c r="D25" s="97">
        <v>260000</v>
      </c>
      <c r="E25" s="19"/>
    </row>
    <row r="26" spans="1:6">
      <c r="A26" s="18">
        <v>3421</v>
      </c>
      <c r="B26" s="16"/>
      <c r="C26" s="17" t="s">
        <v>85</v>
      </c>
      <c r="D26" s="97">
        <v>50000</v>
      </c>
      <c r="E26" s="19"/>
    </row>
    <row r="27" spans="1:6">
      <c r="A27" s="18">
        <v>3612</v>
      </c>
      <c r="B27" s="16"/>
      <c r="C27" s="17" t="s">
        <v>15</v>
      </c>
      <c r="D27" s="105">
        <v>350000</v>
      </c>
      <c r="E27" s="19"/>
    </row>
    <row r="28" spans="1:6">
      <c r="A28" s="18">
        <v>3631</v>
      </c>
      <c r="B28" s="16"/>
      <c r="C28" s="17" t="s">
        <v>30</v>
      </c>
      <c r="D28" s="97">
        <v>250000</v>
      </c>
      <c r="E28" s="19"/>
    </row>
    <row r="29" spans="1:6">
      <c r="A29" s="18">
        <v>3632</v>
      </c>
      <c r="B29" s="16"/>
      <c r="C29" s="17" t="s">
        <v>31</v>
      </c>
      <c r="D29" s="97">
        <v>20000</v>
      </c>
      <c r="E29" s="19"/>
    </row>
    <row r="30" spans="1:6">
      <c r="A30" s="18">
        <v>3639</v>
      </c>
      <c r="B30" s="16"/>
      <c r="C30" s="17" t="s">
        <v>52</v>
      </c>
      <c r="D30" s="97">
        <v>900000</v>
      </c>
      <c r="E30" s="19"/>
    </row>
    <row r="31" spans="1:6">
      <c r="A31" s="18">
        <v>3639</v>
      </c>
      <c r="B31" s="16">
        <v>6130</v>
      </c>
      <c r="C31" s="17" t="s">
        <v>69</v>
      </c>
      <c r="D31" s="97">
        <v>1310000</v>
      </c>
      <c r="E31" s="19"/>
    </row>
    <row r="32" spans="1:6">
      <c r="A32" s="18">
        <v>3721</v>
      </c>
      <c r="B32" s="16"/>
      <c r="C32" s="17" t="s">
        <v>93</v>
      </c>
      <c r="D32" s="97">
        <v>150000</v>
      </c>
      <c r="E32" s="19"/>
    </row>
    <row r="33" spans="1:5">
      <c r="A33" s="18">
        <v>3722</v>
      </c>
      <c r="B33" s="16"/>
      <c r="C33" s="17" t="s">
        <v>16</v>
      </c>
      <c r="D33" s="97">
        <v>900000</v>
      </c>
      <c r="E33" s="19"/>
    </row>
    <row r="34" spans="1:5">
      <c r="A34" s="18">
        <v>3723</v>
      </c>
      <c r="B34" s="16"/>
      <c r="C34" s="17" t="s">
        <v>62</v>
      </c>
      <c r="D34" s="97">
        <v>700000</v>
      </c>
      <c r="E34" s="19"/>
    </row>
    <row r="35" spans="1:5">
      <c r="A35" s="18">
        <v>3745</v>
      </c>
      <c r="B35" s="16"/>
      <c r="C35" s="17" t="s">
        <v>18</v>
      </c>
      <c r="D35" s="97">
        <v>2400000</v>
      </c>
      <c r="E35" s="19"/>
    </row>
    <row r="36" spans="1:5">
      <c r="A36" s="18">
        <v>4329</v>
      </c>
      <c r="B36" s="16"/>
      <c r="C36" s="17" t="s">
        <v>57</v>
      </c>
      <c r="D36" s="97">
        <v>30000</v>
      </c>
      <c r="E36" s="19"/>
    </row>
    <row r="37" spans="1:5">
      <c r="A37" s="18">
        <v>4359</v>
      </c>
      <c r="B37" s="16"/>
      <c r="C37" s="30" t="s">
        <v>68</v>
      </c>
      <c r="D37" s="97">
        <v>100000</v>
      </c>
      <c r="E37" s="19"/>
    </row>
    <row r="38" spans="1:5">
      <c r="A38" s="18">
        <v>5212</v>
      </c>
      <c r="B38" s="16">
        <v>5901</v>
      </c>
      <c r="C38" s="17" t="s">
        <v>53</v>
      </c>
      <c r="D38" s="97">
        <v>30000</v>
      </c>
      <c r="E38" s="19"/>
    </row>
    <row r="39" spans="1:5">
      <c r="A39" s="18">
        <v>5311</v>
      </c>
      <c r="B39" s="16"/>
      <c r="C39" s="17" t="s">
        <v>49</v>
      </c>
      <c r="D39" s="97">
        <v>170000</v>
      </c>
      <c r="E39" s="19"/>
    </row>
    <row r="40" spans="1:5">
      <c r="A40" s="18">
        <v>5512</v>
      </c>
      <c r="B40" s="16"/>
      <c r="C40" s="17" t="s">
        <v>32</v>
      </c>
      <c r="D40" s="97">
        <v>270000</v>
      </c>
      <c r="E40" s="19"/>
    </row>
    <row r="41" spans="1:5">
      <c r="A41" s="18">
        <v>5512</v>
      </c>
      <c r="B41" s="16">
        <v>6121</v>
      </c>
      <c r="C41" s="17" t="s">
        <v>84</v>
      </c>
      <c r="D41" s="97">
        <v>40000</v>
      </c>
      <c r="E41" s="19"/>
    </row>
    <row r="42" spans="1:5">
      <c r="A42" s="18">
        <v>5512</v>
      </c>
      <c r="B42" s="16">
        <v>6123</v>
      </c>
      <c r="C42" s="17" t="s">
        <v>91</v>
      </c>
      <c r="D42" s="97">
        <v>1250000</v>
      </c>
      <c r="E42" s="19"/>
    </row>
    <row r="43" spans="1:5">
      <c r="A43" s="18">
        <v>6112</v>
      </c>
      <c r="B43" s="16"/>
      <c r="C43" s="17" t="s">
        <v>33</v>
      </c>
      <c r="D43" s="97">
        <v>1200000</v>
      </c>
      <c r="E43" s="19"/>
    </row>
    <row r="44" spans="1:5">
      <c r="A44" s="18">
        <v>6171</v>
      </c>
      <c r="B44" s="16"/>
      <c r="C44" s="17" t="s">
        <v>17</v>
      </c>
      <c r="D44" s="97">
        <v>3700000</v>
      </c>
      <c r="E44" s="19"/>
    </row>
    <row r="45" spans="1:5" ht="15.75" thickBot="1">
      <c r="A45" s="68">
        <v>6310</v>
      </c>
      <c r="B45" s="69"/>
      <c r="C45" s="70" t="s">
        <v>47</v>
      </c>
      <c r="D45" s="109">
        <v>50000</v>
      </c>
      <c r="E45" s="72"/>
    </row>
    <row r="46" spans="1:5" ht="16.5" thickTop="1">
      <c r="A46" s="87"/>
      <c r="B46" s="87"/>
      <c r="C46" s="88"/>
      <c r="D46" s="89"/>
      <c r="E46" s="90"/>
    </row>
    <row r="47" spans="1:5" ht="15.75">
      <c r="A47" s="87"/>
      <c r="B47" s="87"/>
      <c r="C47" s="88"/>
      <c r="D47" s="89"/>
      <c r="E47" s="90"/>
    </row>
    <row r="48" spans="1:5" ht="15.75">
      <c r="A48" s="87"/>
      <c r="B48" s="87"/>
      <c r="C48" s="88"/>
      <c r="D48" s="89"/>
      <c r="E48" s="90"/>
    </row>
    <row r="49" spans="1:5" ht="15.75">
      <c r="A49" s="87"/>
      <c r="B49" s="87"/>
      <c r="C49" s="88"/>
      <c r="D49" s="89"/>
      <c r="E49" s="90"/>
    </row>
    <row r="50" spans="1:5" ht="15.75">
      <c r="A50" s="87"/>
      <c r="B50" s="87"/>
      <c r="C50" s="88"/>
      <c r="D50" s="89"/>
      <c r="E50" s="90"/>
    </row>
    <row r="51" spans="1:5" ht="15.75">
      <c r="A51" s="87"/>
      <c r="B51" s="87"/>
      <c r="C51" s="88"/>
      <c r="D51" s="89"/>
      <c r="E51" s="90"/>
    </row>
    <row r="52" spans="1:5" ht="15.75">
      <c r="A52" s="87"/>
      <c r="B52" s="87"/>
      <c r="C52" s="88"/>
      <c r="D52" s="89"/>
      <c r="E52" s="90"/>
    </row>
    <row r="53" spans="1:5" ht="26.25">
      <c r="A53"/>
      <c r="B53"/>
      <c r="C53" s="3" t="s">
        <v>56</v>
      </c>
      <c r="D53" s="7"/>
      <c r="E53" s="13"/>
    </row>
    <row r="54" spans="1:5" ht="27" thickBot="1">
      <c r="A54" s="14"/>
      <c r="B54"/>
      <c r="C54" s="3" t="s">
        <v>78</v>
      </c>
      <c r="D54" s="7"/>
      <c r="E54" s="13"/>
    </row>
    <row r="55" spans="1:5" ht="16.5" thickTop="1">
      <c r="A55" s="106" t="s">
        <v>63</v>
      </c>
      <c r="B55" s="46" t="s">
        <v>64</v>
      </c>
      <c r="C55" s="38" t="s">
        <v>22</v>
      </c>
      <c r="D55" s="39" t="s">
        <v>0</v>
      </c>
      <c r="E55" s="40" t="s">
        <v>1</v>
      </c>
    </row>
    <row r="56" spans="1:5" s="113" customFormat="1" ht="15.75">
      <c r="A56" s="18">
        <v>6409</v>
      </c>
      <c r="B56" s="16">
        <v>5179</v>
      </c>
      <c r="C56" s="17" t="s">
        <v>83</v>
      </c>
      <c r="D56" s="97">
        <v>5000</v>
      </c>
      <c r="E56" s="112"/>
    </row>
    <row r="57" spans="1:5">
      <c r="A57" s="18">
        <v>6330</v>
      </c>
      <c r="B57" s="16">
        <v>5342</v>
      </c>
      <c r="C57" s="17" t="s">
        <v>39</v>
      </c>
      <c r="D57" s="97">
        <v>200000</v>
      </c>
      <c r="E57" s="19"/>
    </row>
    <row r="58" spans="1:5">
      <c r="A58" s="18">
        <v>6399</v>
      </c>
      <c r="B58" s="16">
        <v>5362</v>
      </c>
      <c r="C58" s="110" t="s">
        <v>70</v>
      </c>
      <c r="D58" s="97">
        <v>100000</v>
      </c>
      <c r="E58" s="19"/>
    </row>
    <row r="59" spans="1:5">
      <c r="A59" s="18">
        <v>6409</v>
      </c>
      <c r="B59" s="16">
        <v>5222</v>
      </c>
      <c r="C59" s="17" t="s">
        <v>72</v>
      </c>
      <c r="D59" s="97">
        <v>250000</v>
      </c>
      <c r="E59" s="19"/>
    </row>
    <row r="60" spans="1:5">
      <c r="A60" s="21">
        <v>6409</v>
      </c>
      <c r="B60" s="25">
        <v>5229</v>
      </c>
      <c r="C60" s="34" t="s">
        <v>34</v>
      </c>
      <c r="D60" s="97">
        <v>10000</v>
      </c>
      <c r="E60" s="19"/>
    </row>
    <row r="61" spans="1:5">
      <c r="A61" s="18">
        <v>6409</v>
      </c>
      <c r="B61" s="16">
        <v>5329</v>
      </c>
      <c r="C61" s="17" t="s">
        <v>37</v>
      </c>
      <c r="D61" s="97">
        <v>80000</v>
      </c>
      <c r="E61" s="19"/>
    </row>
    <row r="62" spans="1:5">
      <c r="A62" s="101">
        <v>6409</v>
      </c>
      <c r="B62" s="102">
        <v>5492</v>
      </c>
      <c r="C62" s="103" t="s">
        <v>61</v>
      </c>
      <c r="D62" s="104">
        <v>120000</v>
      </c>
      <c r="E62" s="19"/>
    </row>
    <row r="63" spans="1:5" ht="15.75">
      <c r="A63" s="75"/>
      <c r="B63" s="82"/>
      <c r="C63" s="81" t="s">
        <v>43</v>
      </c>
      <c r="D63" s="83">
        <f>SUM(D4:D62)</f>
        <v>34800000</v>
      </c>
      <c r="E63" s="76"/>
    </row>
    <row r="64" spans="1:5" ht="15.75" thickBot="1">
      <c r="A64" s="87"/>
      <c r="B64" s="87"/>
      <c r="C64" s="87"/>
      <c r="D64" s="87"/>
      <c r="E64" s="87"/>
    </row>
    <row r="65" spans="1:5" ht="15.75" thickTop="1">
      <c r="A65" s="77"/>
      <c r="B65" s="78"/>
      <c r="C65" s="78"/>
      <c r="D65" s="79"/>
      <c r="E65" s="80"/>
    </row>
    <row r="66" spans="1:5" s="58" customFormat="1" ht="15.75">
      <c r="A66" s="75"/>
      <c r="B66" s="82"/>
      <c r="C66" s="81" t="s">
        <v>40</v>
      </c>
      <c r="D66" s="83"/>
      <c r="E66" s="76"/>
    </row>
    <row r="67" spans="1:5" s="58" customFormat="1" ht="15.75">
      <c r="A67" s="73"/>
      <c r="B67" s="84">
        <v>8124</v>
      </c>
      <c r="C67" s="85" t="s">
        <v>35</v>
      </c>
      <c r="D67" s="86">
        <v>0</v>
      </c>
      <c r="E67" s="74"/>
    </row>
    <row r="68" spans="1:5" s="58" customFormat="1" ht="15.75">
      <c r="A68" s="66"/>
      <c r="B68" s="63"/>
      <c r="C68" s="64"/>
      <c r="D68" s="65"/>
      <c r="E68" s="67"/>
    </row>
    <row r="69" spans="1:5" s="58" customFormat="1" ht="15.75">
      <c r="A69" s="59"/>
      <c r="B69" s="60" t="s">
        <v>44</v>
      </c>
      <c r="C69" s="61"/>
      <c r="D69" s="98">
        <f>D63+D67</f>
        <v>34800000</v>
      </c>
      <c r="E69" s="62"/>
    </row>
    <row r="70" spans="1:5" ht="15.75" thickBot="1">
      <c r="A70" s="68"/>
      <c r="B70" s="69"/>
      <c r="C70" s="70"/>
      <c r="D70" s="71"/>
      <c r="E70" s="72"/>
    </row>
    <row r="71" spans="1:5" ht="17.25" customHeight="1" thickTop="1">
      <c r="C71" s="1"/>
    </row>
    <row r="72" spans="1:5">
      <c r="C72" s="1"/>
    </row>
    <row r="73" spans="1:5">
      <c r="C73" s="1"/>
    </row>
    <row r="74" spans="1:5">
      <c r="C74" s="1"/>
    </row>
    <row r="75" spans="1:5">
      <c r="C75" s="1"/>
    </row>
    <row r="76" spans="1:5">
      <c r="C76" s="1"/>
    </row>
    <row r="77" spans="1:5">
      <c r="C77" s="1"/>
    </row>
    <row r="78" spans="1:5">
      <c r="C78" s="1"/>
    </row>
    <row r="79" spans="1:5">
      <c r="C79" s="1"/>
    </row>
    <row r="80" spans="1:5">
      <c r="C80" s="91"/>
    </row>
    <row r="83" spans="1:4">
      <c r="A83" s="91" t="s">
        <v>8</v>
      </c>
      <c r="B83" s="4"/>
      <c r="C83" s="5"/>
      <c r="D83" s="92" t="s">
        <v>73</v>
      </c>
    </row>
    <row r="84" spans="1:4">
      <c r="A84" s="91" t="s">
        <v>60</v>
      </c>
      <c r="B84" s="4"/>
      <c r="C84" s="5"/>
      <c r="D84" s="92" t="s">
        <v>50</v>
      </c>
    </row>
    <row r="85" spans="1:4">
      <c r="C85" s="5"/>
    </row>
    <row r="86" spans="1:4">
      <c r="C86" s="5"/>
    </row>
    <row r="87" spans="1:4">
      <c r="C87" s="5"/>
    </row>
    <row r="88" spans="1:4">
      <c r="C88" s="5"/>
    </row>
    <row r="89" spans="1:4">
      <c r="C89" s="5"/>
    </row>
    <row r="90" spans="1:4">
      <c r="C90" s="5"/>
    </row>
    <row r="92" spans="1:4">
      <c r="C92" s="4" t="s">
        <v>89</v>
      </c>
    </row>
    <row r="93" spans="1:4">
      <c r="C93" s="4" t="s">
        <v>90</v>
      </c>
    </row>
    <row r="94" spans="1:4">
      <c r="C94" s="4" t="s">
        <v>88</v>
      </c>
    </row>
    <row r="95" spans="1:4">
      <c r="C95" s="108"/>
    </row>
    <row r="99" spans="1:8">
      <c r="A99" s="1"/>
      <c r="B99" s="1"/>
      <c r="C99" s="2"/>
      <c r="D99" s="2"/>
      <c r="E99" s="4"/>
      <c r="F99" s="5"/>
      <c r="G99" s="12"/>
      <c r="H99" s="36"/>
    </row>
  </sheetData>
  <phoneticPr fontId="13" type="noConversion"/>
  <pageMargins left="0.25" right="0.25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</vt:lpstr>
      <vt:lpstr>Výdaje</vt:lpstr>
      <vt:lpstr>Základní_škola___příspěvek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Stiborska</cp:lastModifiedBy>
  <cp:lastPrinted>2017-01-25T12:32:05Z</cp:lastPrinted>
  <dcterms:modified xsi:type="dcterms:W3CDTF">2017-01-30T15:52:59Z</dcterms:modified>
</cp:coreProperties>
</file>