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80" windowHeight="6225" activeTab="1"/>
  </bookViews>
  <sheets>
    <sheet name="Příjmy" sheetId="1" r:id="rId1"/>
    <sheet name="Výdaje" sheetId="2" r:id="rId2"/>
  </sheets>
  <definedNames>
    <definedName name="Základní_škola___příspěvek">Výdaje!$C$35</definedName>
  </definedNames>
  <calcPr calcId="125725"/>
</workbook>
</file>

<file path=xl/calcChain.xml><?xml version="1.0" encoding="utf-8"?>
<calcChain xmlns="http://schemas.openxmlformats.org/spreadsheetml/2006/main">
  <c r="D64" i="2"/>
  <c r="D70" s="1"/>
  <c r="D38" i="1"/>
  <c r="D46" s="1"/>
</calcChain>
</file>

<file path=xl/comments1.xml><?xml version="1.0" encoding="utf-8"?>
<comments xmlns="http://schemas.openxmlformats.org/spreadsheetml/2006/main">
  <authors>
    <author>mikroregion</author>
  </authors>
  <commentList>
    <comment ref="C35" authorId="0">
      <text>
        <r>
          <rPr>
            <b/>
            <sz val="8"/>
            <color indexed="81"/>
            <rFont val="Tahoma"/>
            <family val="2"/>
            <charset val="238"/>
          </rPr>
          <t>mikroregion: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<sst xmlns="http://schemas.openxmlformats.org/spreadsheetml/2006/main" count="128" uniqueCount="112">
  <si>
    <t>Kč</t>
  </si>
  <si>
    <t>Pozn.</t>
  </si>
  <si>
    <t>Daň z příjmů právnických osob</t>
  </si>
  <si>
    <t>Daň z přidané hodnoty</t>
  </si>
  <si>
    <t>Daň z nemovitostí</t>
  </si>
  <si>
    <t>Správní poplatky</t>
  </si>
  <si>
    <t>Místostarosta obce :</t>
  </si>
  <si>
    <t>Příjmy z úroků</t>
  </si>
  <si>
    <t>ORG.1</t>
  </si>
  <si>
    <t>ORG.2</t>
  </si>
  <si>
    <t>Místní komunikace</t>
  </si>
  <si>
    <t>Zámek</t>
  </si>
  <si>
    <t>Místní rozhlas</t>
  </si>
  <si>
    <t>Bytové hospodářství</t>
  </si>
  <si>
    <t>Sběr a svoz komunálních odpadů</t>
  </si>
  <si>
    <t>Činnost místní správy</t>
  </si>
  <si>
    <t>Veřejná zeleň</t>
  </si>
  <si>
    <t>Neinvestiční přijaté transfery ze SR</t>
  </si>
  <si>
    <t>Převody ze sociálního fondu obce</t>
  </si>
  <si>
    <t>Příjmová část rozpočtu</t>
  </si>
  <si>
    <t xml:space="preserve">           Výdajová část rozpočtu</t>
  </si>
  <si>
    <t>Ostatní záležitosti v silniční dopravě</t>
  </si>
  <si>
    <t>Odvádění a čištění odpadních vod</t>
  </si>
  <si>
    <t>Mateřská škola</t>
  </si>
  <si>
    <t>Základní škola</t>
  </si>
  <si>
    <t>Sbor pro občanské záležitosti</t>
  </si>
  <si>
    <t>Ostatní záležitosti církví</t>
  </si>
  <si>
    <t>Podpora sportovních oddílů</t>
  </si>
  <si>
    <t>Veřejné osvětlení</t>
  </si>
  <si>
    <t>Pohřebnictví</t>
  </si>
  <si>
    <t>Požární ochrana - SDH</t>
  </si>
  <si>
    <t>Místní zastupitelské orgány</t>
  </si>
  <si>
    <t>Ostatní nein. transfery neziskovým org.</t>
  </si>
  <si>
    <t>Splátky úvěru</t>
  </si>
  <si>
    <t>Ostatní záležitosti kultury  (plesy,apod.)</t>
  </si>
  <si>
    <t>Neinvestiční transfery - DSO</t>
  </si>
  <si>
    <t>Sociální fond obce</t>
  </si>
  <si>
    <t>Financování</t>
  </si>
  <si>
    <t>Rozpočtové příjmy</t>
  </si>
  <si>
    <t>Příjmová část rozpočtu celkem</t>
  </si>
  <si>
    <t>Rozpočtové výdaje</t>
  </si>
  <si>
    <t>Výdajová část rozpočtu celkem</t>
  </si>
  <si>
    <t>Dividenda</t>
  </si>
  <si>
    <t>Ostatní neinvestiční přijaté transfery</t>
  </si>
  <si>
    <t>Obecné výdaje z finančních operací</t>
  </si>
  <si>
    <t>Sportovní zařízení v majetku obce</t>
  </si>
  <si>
    <t>Bezpečnost a veřejný pořádek</t>
  </si>
  <si>
    <t>Ing. Alfons Pospiech</t>
  </si>
  <si>
    <t>MŠ - Odvody příspěvkových organizací</t>
  </si>
  <si>
    <t>ZŠ - Odvody příspěvkových organizací</t>
  </si>
  <si>
    <t>Komunální služby a územní rozvoj</t>
  </si>
  <si>
    <t>Ochrana obyvatelstva</t>
  </si>
  <si>
    <t>Daň z příjmů právnických osob za obec</t>
  </si>
  <si>
    <t>Kronika</t>
  </si>
  <si>
    <t>Sociální pomoc dětem a mládeži</t>
  </si>
  <si>
    <t>Základní škola - rekonstrukce</t>
  </si>
  <si>
    <t>ORG.12</t>
  </si>
  <si>
    <t>Ing. Josef Teuer</t>
  </si>
  <si>
    <t>Dary obyvatelstvu</t>
  </si>
  <si>
    <t>Sběr a svoz ostatních odpadů</t>
  </si>
  <si>
    <t>OdPa</t>
  </si>
  <si>
    <t>pol.</t>
  </si>
  <si>
    <t>Využívání a zneškodňování odpadů</t>
  </si>
  <si>
    <t>Parkoviště a chodníky Nádražní</t>
  </si>
  <si>
    <t>Vydávání místních periodik - Občasník</t>
  </si>
  <si>
    <t>Činnost v oblasti soc. péče - Senior klub</t>
  </si>
  <si>
    <t>Kom. služby a územní rozvoj - Pozemky</t>
  </si>
  <si>
    <t>Ostatní fin.operace-daň z příjmů za obec,DPH</t>
  </si>
  <si>
    <t>Knihovnická činnost - Místní knihovna</t>
  </si>
  <si>
    <t>Neinvestiční dotace spolkům</t>
  </si>
  <si>
    <t>Starosta obce :</t>
  </si>
  <si>
    <t>Místní komunikce - Semafory</t>
  </si>
  <si>
    <t>Ostatní záležitosti poz.kom. - Chodníky</t>
  </si>
  <si>
    <t xml:space="preserve">    na rok 2017</t>
  </si>
  <si>
    <t>Zůstatek z roku 2016</t>
  </si>
  <si>
    <t>na rok 2017</t>
  </si>
  <si>
    <t>Daň z hazardních her</t>
  </si>
  <si>
    <t>Zrušený odvod z loterií kromě VHP</t>
  </si>
  <si>
    <t>ZŠ - pojistné náhrady</t>
  </si>
  <si>
    <t>Veřejný pořadek - Sankční platby</t>
  </si>
  <si>
    <t>Finanční vypořádání-Volby do zast. krajů</t>
  </si>
  <si>
    <t>MAS - členský příspěvek</t>
  </si>
  <si>
    <t>Požární ochrana - přístřešek</t>
  </si>
  <si>
    <t>Využití volného času dětí - dětská hřiště</t>
  </si>
  <si>
    <t>ORG.3</t>
  </si>
  <si>
    <t>Cyklostezka-Nedza-Pietrovice-V.Hoštice</t>
  </si>
  <si>
    <t>Poř. číslo :   /2017</t>
  </si>
  <si>
    <t>Požární ochrana - dopravní automobil</t>
  </si>
  <si>
    <t>Ostatní činnosti j.n. - náhrady (pozůstalost)</t>
  </si>
  <si>
    <t>Sběr a svoz nebezpečných odpadů</t>
  </si>
  <si>
    <t>Sport. zařízení v maj. obce-elastická sportovní plocha</t>
  </si>
  <si>
    <t>Rozpočet Obce Velké Hoštice</t>
  </si>
  <si>
    <t>Dopravní obslužnost</t>
  </si>
  <si>
    <t>Rozpočet obce Velké Hoštice na rok 2017 byl schválen</t>
  </si>
  <si>
    <t>na veřeném zasedání zatupitelstva obce dne 15.2.2017,</t>
  </si>
  <si>
    <t>usnesením č. 1/2017.</t>
  </si>
  <si>
    <t>Daň z příjmů fyz. osob placená plátci</t>
  </si>
  <si>
    <t>Chodníky - pojistné náhrady</t>
  </si>
  <si>
    <t>Místní poplatek za komunální odpad</t>
  </si>
  <si>
    <t>Místní poplatek za psy</t>
  </si>
  <si>
    <t>Daň z příjmů fyz. osob vybíraná srážkou</t>
  </si>
  <si>
    <t>Daň z příjmů fyz. osob placená poplatníky</t>
  </si>
  <si>
    <t>Veřejná zeleň - Lesopark</t>
  </si>
  <si>
    <t>ORG. 1</t>
  </si>
  <si>
    <t xml:space="preserve">Vyvěšeno na úřední a elektronické desce dne : </t>
  </si>
  <si>
    <t>Vyvěšeno na webových stránkách obce :</t>
  </si>
  <si>
    <t>www.hostice.cz</t>
  </si>
  <si>
    <t>schválením nového rozpočtu</t>
  </si>
  <si>
    <t xml:space="preserve">Sňato z úřední desky: </t>
  </si>
  <si>
    <t xml:space="preserve">Sňato z elektronické desky: </t>
  </si>
  <si>
    <t>V listinné podobě  :                                        kancelář účetní obce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</si>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</sst>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&quot;Kč&quot;"/>
  </numFmts>
  <fonts count="19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rgb="FFFF0000"/>
      <name val="Arial"/>
      <family val="2"/>
      <charset val="238"/>
    </font>
    <font>
      <u/>
      <sz val="10"/>
      <color theme="10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9" fillId="0" borderId="0" xfId="0" applyNumberFormat="1" applyFont="1"/>
    <xf numFmtId="0" fontId="2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/>
    <xf numFmtId="0" fontId="8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0" fontId="2" fillId="2" borderId="1" xfId="0" applyFont="1" applyFill="1" applyBorder="1" applyAlignment="1">
      <alignment horizontal="left"/>
    </xf>
    <xf numFmtId="0" fontId="8" fillId="0" borderId="3" xfId="0" applyNumberFormat="1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3" fillId="3" borderId="5" xfId="0" applyFont="1" applyFill="1" applyBorder="1" applyAlignment="1">
      <alignment horizontal="left"/>
    </xf>
    <xf numFmtId="3" fontId="11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12" fillId="3" borderId="7" xfId="0" applyFont="1" applyFill="1" applyBorder="1"/>
    <xf numFmtId="0" fontId="8" fillId="3" borderId="8" xfId="0" applyFont="1" applyFill="1" applyBorder="1"/>
    <xf numFmtId="0" fontId="12" fillId="3" borderId="9" xfId="0" applyFont="1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12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2" fillId="4" borderId="0" xfId="0" applyFont="1" applyFill="1"/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2" fillId="0" borderId="0" xfId="0" applyFont="1" applyFill="1"/>
    <xf numFmtId="164" fontId="3" fillId="3" borderId="10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left"/>
    </xf>
    <xf numFmtId="164" fontId="2" fillId="3" borderId="12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left"/>
    </xf>
    <xf numFmtId="3" fontId="11" fillId="0" borderId="13" xfId="0" applyNumberFormat="1" applyFont="1" applyFill="1" applyBorder="1" applyAlignment="1">
      <alignment horizontal="right"/>
    </xf>
    <xf numFmtId="164" fontId="3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3" fontId="8" fillId="0" borderId="17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3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right"/>
    </xf>
    <xf numFmtId="164" fontId="3" fillId="3" borderId="19" xfId="0" applyNumberFormat="1" applyFont="1" applyFill="1" applyBorder="1" applyAlignment="1">
      <alignment horizontal="center"/>
    </xf>
    <xf numFmtId="164" fontId="2" fillId="3" borderId="20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/>
    <xf numFmtId="0" fontId="2" fillId="0" borderId="6" xfId="0" applyFont="1" applyBorder="1"/>
    <xf numFmtId="0" fontId="3" fillId="3" borderId="23" xfId="0" applyNumberFormat="1" applyFont="1" applyFill="1" applyBorder="1" applyAlignment="1">
      <alignment horizontal="left"/>
    </xf>
    <xf numFmtId="0" fontId="3" fillId="3" borderId="23" xfId="0" applyFont="1" applyFill="1" applyBorder="1" applyAlignment="1">
      <alignment horizontal="center"/>
    </xf>
    <xf numFmtId="3" fontId="11" fillId="3" borderId="23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3" fontId="2" fillId="0" borderId="24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4" fontId="5" fillId="0" borderId="1" xfId="1" applyFont="1" applyBorder="1" applyAlignment="1">
      <alignment horizontal="right"/>
    </xf>
    <xf numFmtId="4" fontId="7" fillId="0" borderId="1" xfId="1" applyFont="1" applyBorder="1" applyAlignment="1">
      <alignment horizontal="right"/>
    </xf>
    <xf numFmtId="0" fontId="12" fillId="5" borderId="8" xfId="0" applyFont="1" applyFill="1" applyBorder="1"/>
    <xf numFmtId="4" fontId="12" fillId="5" borderId="8" xfId="1" applyFont="1" applyFill="1" applyBorder="1"/>
    <xf numFmtId="4" fontId="10" fillId="0" borderId="1" xfId="1" applyFont="1" applyBorder="1" applyAlignment="1">
      <alignment horizontal="right"/>
    </xf>
    <xf numFmtId="4" fontId="11" fillId="3" borderId="22" xfId="1" applyFont="1" applyFill="1" applyBorder="1" applyAlignment="1">
      <alignment horizontal="right"/>
    </xf>
    <xf numFmtId="164" fontId="16" fillId="0" borderId="3" xfId="0" applyNumberFormat="1" applyFont="1" applyBorder="1" applyAlignment="1">
      <alignment horizontal="right"/>
    </xf>
    <xf numFmtId="4" fontId="12" fillId="3" borderId="1" xfId="1" applyFont="1" applyFill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4" fontId="10" fillId="0" borderId="22" xfId="1" applyFont="1" applyBorder="1" applyAlignment="1">
      <alignment horizontal="right"/>
    </xf>
    <xf numFmtId="4" fontId="8" fillId="0" borderId="1" xfId="1" applyFont="1" applyBorder="1" applyAlignment="1">
      <alignment horizontal="right"/>
    </xf>
    <xf numFmtId="0" fontId="12" fillId="3" borderId="4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4" fontId="2" fillId="0" borderId="17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4" fontId="2" fillId="0" borderId="1" xfId="1" applyFont="1" applyBorder="1" applyAlignment="1">
      <alignment horizontal="right"/>
    </xf>
    <xf numFmtId="0" fontId="3" fillId="6" borderId="25" xfId="0" applyFont="1" applyFill="1" applyBorder="1" applyAlignment="1">
      <alignment horizontal="right"/>
    </xf>
    <xf numFmtId="0" fontId="2" fillId="6" borderId="0" xfId="0" applyFont="1" applyFill="1"/>
    <xf numFmtId="0" fontId="16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3" fontId="18" fillId="0" borderId="0" xfId="2" applyNumberFormat="1" applyAlignment="1" applyProtection="1">
      <alignment horizontal="righ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</cellXfs>
  <cellStyles count="3">
    <cellStyle name="čárky" xfId="1" builtinId="3"/>
    <cellStyle name="Hypertextový odkaz" xfId="2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ostice.cz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"/>
  <sheetViews>
    <sheetView topLeftCell="A16" workbookViewId="0">
      <selection activeCell="E8" sqref="E8"/>
    </sheetView>
  </sheetViews>
  <sheetFormatPr defaultRowHeight="12.75"/>
  <cols>
    <col min="1" max="1" width="14" customWidth="1"/>
    <col min="2" max="2" width="7.42578125" customWidth="1"/>
    <col min="3" max="3" width="41.85546875" customWidth="1"/>
    <col min="4" max="4" width="17" style="7" customWidth="1"/>
    <col min="5" max="5" width="11.28515625" style="11" customWidth="1"/>
  </cols>
  <sheetData>
    <row r="1" spans="1:6" ht="26.25">
      <c r="C1" s="3" t="s">
        <v>91</v>
      </c>
    </row>
    <row r="2" spans="1:6" ht="26.25">
      <c r="A2" s="14"/>
      <c r="C2" s="3" t="s">
        <v>73</v>
      </c>
    </row>
    <row r="3" spans="1:6" s="1" customFormat="1" ht="15.75">
      <c r="A3" s="43"/>
      <c r="B3" s="44"/>
      <c r="C3" s="45" t="s">
        <v>19</v>
      </c>
      <c r="D3" s="46" t="s">
        <v>0</v>
      </c>
      <c r="E3" s="47" t="s">
        <v>1</v>
      </c>
    </row>
    <row r="4" spans="1:6" s="1" customFormat="1" ht="15">
      <c r="A4" s="24"/>
      <c r="B4" s="26">
        <v>1111</v>
      </c>
      <c r="C4" s="114" t="s">
        <v>96</v>
      </c>
      <c r="D4" s="92">
        <v>4100000</v>
      </c>
      <c r="E4" s="27"/>
    </row>
    <row r="5" spans="1:6" s="1" customFormat="1" ht="15">
      <c r="A5" s="22"/>
      <c r="B5" s="28">
        <v>1112</v>
      </c>
      <c r="C5" s="114" t="s">
        <v>101</v>
      </c>
      <c r="D5" s="92">
        <v>250000</v>
      </c>
      <c r="E5" s="27"/>
    </row>
    <row r="6" spans="1:6" s="1" customFormat="1" ht="15">
      <c r="A6" s="22"/>
      <c r="B6" s="28">
        <v>1113</v>
      </c>
      <c r="C6" s="17" t="s">
        <v>100</v>
      </c>
      <c r="D6" s="92">
        <v>450000</v>
      </c>
      <c r="E6" s="27"/>
    </row>
    <row r="7" spans="1:6" ht="15">
      <c r="A7" s="23"/>
      <c r="B7" s="28">
        <v>1121</v>
      </c>
      <c r="C7" s="30" t="s">
        <v>2</v>
      </c>
      <c r="D7" s="92">
        <v>4500000</v>
      </c>
      <c r="E7" s="31"/>
    </row>
    <row r="8" spans="1:6" ht="15">
      <c r="A8" s="23"/>
      <c r="B8" s="28">
        <v>1122</v>
      </c>
      <c r="C8" s="30" t="s">
        <v>52</v>
      </c>
      <c r="D8" s="110">
        <v>82460</v>
      </c>
      <c r="E8" s="31"/>
    </row>
    <row r="9" spans="1:6" s="1" customFormat="1" ht="15">
      <c r="A9" s="22"/>
      <c r="B9" s="26">
        <v>1211</v>
      </c>
      <c r="C9" s="29" t="s">
        <v>3</v>
      </c>
      <c r="D9" s="92">
        <v>8700000</v>
      </c>
      <c r="E9" s="27"/>
    </row>
    <row r="10" spans="1:6" s="1" customFormat="1" ht="15">
      <c r="A10" s="22"/>
      <c r="B10" s="28">
        <v>1511</v>
      </c>
      <c r="C10" s="29" t="s">
        <v>4</v>
      </c>
      <c r="D10" s="92">
        <v>1000000</v>
      </c>
      <c r="E10" s="27"/>
    </row>
    <row r="11" spans="1:6" s="1" customFormat="1" ht="15">
      <c r="A11" s="22"/>
      <c r="B11" s="26">
        <v>1340</v>
      </c>
      <c r="C11" s="114" t="s">
        <v>98</v>
      </c>
      <c r="D11" s="92">
        <v>880000</v>
      </c>
      <c r="E11" s="27"/>
    </row>
    <row r="12" spans="1:6" s="1" customFormat="1" ht="15">
      <c r="A12" s="22"/>
      <c r="B12" s="28">
        <v>1341</v>
      </c>
      <c r="C12" s="17" t="s">
        <v>99</v>
      </c>
      <c r="D12" s="92">
        <v>45000</v>
      </c>
      <c r="E12" s="27"/>
      <c r="F12" s="15"/>
    </row>
    <row r="13" spans="1:6" s="1" customFormat="1" ht="15">
      <c r="A13" s="22"/>
      <c r="B13" s="28">
        <v>1381</v>
      </c>
      <c r="C13" s="29" t="s">
        <v>76</v>
      </c>
      <c r="D13" s="92">
        <v>55000</v>
      </c>
      <c r="E13" s="27"/>
      <c r="F13" s="15"/>
    </row>
    <row r="14" spans="1:6" s="1" customFormat="1" ht="15">
      <c r="A14" s="22"/>
      <c r="B14" s="28">
        <v>1382</v>
      </c>
      <c r="C14" s="29" t="s">
        <v>77</v>
      </c>
      <c r="D14" s="92">
        <v>5000</v>
      </c>
      <c r="E14" s="27"/>
    </row>
    <row r="15" spans="1:6" s="1" customFormat="1" ht="15">
      <c r="A15" s="22"/>
      <c r="B15" s="28">
        <v>1361</v>
      </c>
      <c r="C15" s="30" t="s">
        <v>5</v>
      </c>
      <c r="D15" s="92">
        <v>20000</v>
      </c>
      <c r="E15" s="27"/>
    </row>
    <row r="16" spans="1:6" s="1" customFormat="1" ht="15">
      <c r="A16" s="22">
        <v>6310</v>
      </c>
      <c r="B16" s="28">
        <v>2141</v>
      </c>
      <c r="C16" s="30" t="s">
        <v>7</v>
      </c>
      <c r="D16" s="92">
        <v>1000</v>
      </c>
      <c r="E16" s="27"/>
    </row>
    <row r="17" spans="1:5" s="1" customFormat="1" ht="15">
      <c r="A17" s="22">
        <v>6310</v>
      </c>
      <c r="B17" s="28">
        <v>2142</v>
      </c>
      <c r="C17" s="30" t="s">
        <v>42</v>
      </c>
      <c r="D17" s="92">
        <v>10000</v>
      </c>
      <c r="E17" s="27"/>
    </row>
    <row r="18" spans="1:5" s="1" customFormat="1" ht="15">
      <c r="A18" s="22">
        <v>3111</v>
      </c>
      <c r="B18" s="28">
        <v>2122</v>
      </c>
      <c r="C18" s="29" t="s">
        <v>48</v>
      </c>
      <c r="D18" s="92">
        <v>149905</v>
      </c>
      <c r="E18" s="27"/>
    </row>
    <row r="19" spans="1:5" s="1" customFormat="1" ht="15">
      <c r="A19" s="22">
        <v>3113</v>
      </c>
      <c r="B19" s="28">
        <v>2122</v>
      </c>
      <c r="C19" s="29" t="s">
        <v>49</v>
      </c>
      <c r="D19" s="92">
        <v>282730</v>
      </c>
      <c r="E19" s="27"/>
    </row>
    <row r="20" spans="1:5" s="1" customFormat="1" ht="15">
      <c r="A20" s="22">
        <v>3113</v>
      </c>
      <c r="B20" s="28">
        <v>2322</v>
      </c>
      <c r="C20" s="29" t="s">
        <v>78</v>
      </c>
      <c r="D20" s="92">
        <v>25234</v>
      </c>
      <c r="E20" s="27"/>
    </row>
    <row r="21" spans="1:5" s="1" customFormat="1" ht="15">
      <c r="A21" s="22">
        <v>2219</v>
      </c>
      <c r="B21" s="28">
        <v>2322</v>
      </c>
      <c r="C21" s="17" t="s">
        <v>97</v>
      </c>
      <c r="D21" s="92">
        <v>22173</v>
      </c>
      <c r="E21" s="27"/>
    </row>
    <row r="22" spans="1:5" s="1" customFormat="1" ht="15">
      <c r="A22" s="22">
        <v>3321</v>
      </c>
      <c r="B22" s="28"/>
      <c r="C22" s="29" t="s">
        <v>11</v>
      </c>
      <c r="D22" s="92">
        <v>415293</v>
      </c>
      <c r="E22" s="27"/>
    </row>
    <row r="23" spans="1:5" s="1" customFormat="1" ht="15">
      <c r="A23" s="22">
        <v>3612</v>
      </c>
      <c r="B23" s="28"/>
      <c r="C23" s="29" t="s">
        <v>13</v>
      </c>
      <c r="D23" s="92">
        <v>739244</v>
      </c>
      <c r="E23" s="27"/>
    </row>
    <row r="24" spans="1:5" s="1" customFormat="1" ht="15">
      <c r="A24" s="22">
        <v>3639</v>
      </c>
      <c r="B24" s="28"/>
      <c r="C24" s="29" t="s">
        <v>50</v>
      </c>
      <c r="D24" s="110">
        <v>127325</v>
      </c>
      <c r="E24" s="27"/>
    </row>
    <row r="25" spans="1:5" s="1" customFormat="1" ht="15">
      <c r="A25" s="22">
        <v>3725</v>
      </c>
      <c r="B25" s="28"/>
      <c r="C25" s="29" t="s">
        <v>62</v>
      </c>
      <c r="D25" s="104">
        <v>315278.40000000002</v>
      </c>
      <c r="E25" s="27"/>
    </row>
    <row r="26" spans="1:5" s="1" customFormat="1" ht="15">
      <c r="A26" s="22">
        <v>5311</v>
      </c>
      <c r="B26" s="28">
        <v>2212</v>
      </c>
      <c r="C26" s="17" t="s">
        <v>79</v>
      </c>
      <c r="D26" s="104">
        <v>1000</v>
      </c>
      <c r="E26" s="27"/>
    </row>
    <row r="27" spans="1:5" s="1" customFormat="1" ht="15">
      <c r="A27" s="22">
        <v>6171</v>
      </c>
      <c r="B27" s="28"/>
      <c r="C27" s="29" t="s">
        <v>15</v>
      </c>
      <c r="D27" s="92">
        <v>250000</v>
      </c>
      <c r="E27" s="34"/>
    </row>
    <row r="28" spans="1:5" s="1" customFormat="1" ht="15">
      <c r="A28" s="22">
        <v>6409</v>
      </c>
      <c r="B28" s="28">
        <v>2324</v>
      </c>
      <c r="C28" s="17" t="s">
        <v>88</v>
      </c>
      <c r="D28" s="92">
        <v>22062</v>
      </c>
      <c r="E28" s="34"/>
    </row>
    <row r="29" spans="1:5" s="1" customFormat="1" ht="15">
      <c r="A29" s="22"/>
      <c r="B29" s="28">
        <v>4112</v>
      </c>
      <c r="C29" s="29" t="s">
        <v>17</v>
      </c>
      <c r="D29" s="92">
        <v>459900</v>
      </c>
      <c r="E29" s="27"/>
    </row>
    <row r="30" spans="1:5" s="1" customFormat="1" ht="15">
      <c r="A30" s="24"/>
      <c r="B30" s="28">
        <v>4116</v>
      </c>
      <c r="C30" s="17" t="s">
        <v>43</v>
      </c>
      <c r="D30" s="110">
        <v>441115.6</v>
      </c>
      <c r="E30" s="27"/>
    </row>
    <row r="31" spans="1:5" s="1" customFormat="1" ht="15">
      <c r="A31" s="22">
        <v>6330</v>
      </c>
      <c r="B31" s="28">
        <v>4139</v>
      </c>
      <c r="C31" s="29" t="s">
        <v>18</v>
      </c>
      <c r="D31" s="92">
        <v>200000</v>
      </c>
      <c r="E31" s="27"/>
    </row>
    <row r="32" spans="1:5" s="1" customFormat="1" ht="15">
      <c r="A32" s="22">
        <v>6409</v>
      </c>
      <c r="B32" s="28">
        <v>2222</v>
      </c>
      <c r="C32" s="17" t="s">
        <v>80</v>
      </c>
      <c r="D32" s="92">
        <v>1471</v>
      </c>
      <c r="E32" s="27"/>
    </row>
    <row r="33" spans="1:13" s="1" customFormat="1" ht="15">
      <c r="A33" s="22"/>
      <c r="B33" s="28"/>
      <c r="C33" s="29"/>
      <c r="D33" s="92"/>
      <c r="E33" s="27"/>
    </row>
    <row r="34" spans="1:13" s="1" customFormat="1" ht="15">
      <c r="A34" s="22"/>
      <c r="B34" s="28"/>
      <c r="C34" s="29"/>
      <c r="D34" s="92"/>
      <c r="E34" s="27"/>
    </row>
    <row r="35" spans="1:13" s="57" customFormat="1" ht="15">
      <c r="A35" s="53"/>
      <c r="B35" s="54"/>
      <c r="C35" s="55"/>
      <c r="D35" s="92"/>
      <c r="E35" s="56"/>
    </row>
    <row r="36" spans="1:13" s="57" customFormat="1" ht="15">
      <c r="A36" s="53"/>
      <c r="B36" s="54"/>
      <c r="C36" s="55"/>
      <c r="D36" s="92"/>
      <c r="E36" s="56"/>
    </row>
    <row r="37" spans="1:13" s="57" customFormat="1" ht="15">
      <c r="A37" s="53"/>
      <c r="B37" s="54"/>
      <c r="C37" s="55"/>
      <c r="D37" s="92"/>
      <c r="E37" s="56"/>
    </row>
    <row r="38" spans="1:13" s="1" customFormat="1" ht="15.75">
      <c r="A38" s="49"/>
      <c r="B38" s="50"/>
      <c r="C38" s="52" t="s">
        <v>38</v>
      </c>
      <c r="D38" s="99">
        <f>SUM(D4:D37)</f>
        <v>23551191</v>
      </c>
      <c r="E38" s="51"/>
    </row>
    <row r="39" spans="1:13" s="1" customFormat="1" ht="15">
      <c r="A39" s="53"/>
      <c r="B39" s="54"/>
      <c r="C39" s="55"/>
      <c r="D39" s="92"/>
      <c r="E39" s="56"/>
    </row>
    <row r="40" spans="1:13" s="1" customFormat="1" ht="15">
      <c r="A40" s="22"/>
      <c r="B40" s="28"/>
      <c r="C40" s="29"/>
      <c r="D40" s="92"/>
      <c r="E40" s="27"/>
    </row>
    <row r="41" spans="1:13" s="1" customFormat="1" ht="15.75">
      <c r="A41" s="49"/>
      <c r="B41" s="50"/>
      <c r="C41" s="52" t="s">
        <v>37</v>
      </c>
      <c r="D41" s="52"/>
      <c r="E41" s="51"/>
    </row>
    <row r="42" spans="1:13" s="1" customFormat="1" ht="15.75">
      <c r="A42" s="22"/>
      <c r="B42" s="28">
        <v>8115</v>
      </c>
      <c r="C42" s="29" t="s">
        <v>74</v>
      </c>
      <c r="D42" s="93">
        <v>11548809</v>
      </c>
      <c r="E42" s="27"/>
    </row>
    <row r="43" spans="1:13" s="1" customFormat="1" ht="15">
      <c r="A43" s="22"/>
      <c r="B43" s="28"/>
      <c r="C43" s="29"/>
      <c r="D43" s="92"/>
      <c r="E43" s="27"/>
      <c r="M43"/>
    </row>
    <row r="44" spans="1:13" ht="15">
      <c r="A44" s="23"/>
      <c r="B44" s="32"/>
      <c r="C44" s="32"/>
      <c r="D44" s="92"/>
      <c r="E44" s="31"/>
    </row>
    <row r="45" spans="1:13" ht="15">
      <c r="A45" s="23"/>
      <c r="B45" s="32"/>
      <c r="C45" s="32"/>
      <c r="D45" s="92"/>
      <c r="E45" s="31"/>
    </row>
    <row r="46" spans="1:13" ht="16.5" thickBot="1">
      <c r="A46" s="40" t="s">
        <v>39</v>
      </c>
      <c r="B46" s="41"/>
      <c r="C46" s="94"/>
      <c r="D46" s="95">
        <f>D38+D42</f>
        <v>35100000</v>
      </c>
      <c r="E46" s="42"/>
    </row>
    <row r="47" spans="1:13" s="1" customFormat="1" ht="15.75" thickTop="1">
      <c r="A47" s="9"/>
      <c r="B47" s="2"/>
      <c r="C47" s="4"/>
      <c r="D47" s="11"/>
      <c r="L47"/>
    </row>
    <row r="48" spans="1:13" ht="15">
      <c r="A48" s="9"/>
      <c r="B48" s="2"/>
      <c r="C48" s="4"/>
      <c r="D48" s="10"/>
    </row>
    <row r="49" spans="1:4" ht="15">
      <c r="A49" s="9"/>
      <c r="B49" s="2"/>
      <c r="C49" s="4"/>
      <c r="D49" s="10"/>
    </row>
    <row r="50" spans="1:4">
      <c r="D50" s="8"/>
    </row>
    <row r="51" spans="1:4" ht="15">
      <c r="A51" s="1"/>
      <c r="B51" s="1"/>
      <c r="C51" s="1"/>
      <c r="D51" s="6"/>
    </row>
    <row r="53" spans="1:4">
      <c r="D53" s="8"/>
    </row>
    <row r="54" spans="1:4">
      <c r="D54" s="8"/>
    </row>
    <row r="55" spans="1:4">
      <c r="D55" s="8"/>
    </row>
    <row r="56" spans="1:4">
      <c r="D56" s="8"/>
    </row>
    <row r="57" spans="1:4">
      <c r="D57" s="8"/>
    </row>
    <row r="58" spans="1:4">
      <c r="D58" s="8"/>
    </row>
    <row r="59" spans="1:4">
      <c r="D59" s="8"/>
    </row>
    <row r="60" spans="1:4">
      <c r="D60" s="8"/>
    </row>
    <row r="61" spans="1:4">
      <c r="D61" s="8"/>
    </row>
    <row r="62" spans="1:4">
      <c r="D62" s="8"/>
    </row>
    <row r="63" spans="1:4">
      <c r="D63" s="8"/>
    </row>
    <row r="64" spans="1:4">
      <c r="D64" s="8"/>
    </row>
    <row r="65" spans="4:4">
      <c r="D65" s="8"/>
    </row>
    <row r="66" spans="4:4">
      <c r="D66" s="8"/>
    </row>
    <row r="67" spans="4:4">
      <c r="D67" s="8"/>
    </row>
    <row r="68" spans="4:4">
      <c r="D68" s="8"/>
    </row>
    <row r="69" spans="4:4">
      <c r="D69" s="8"/>
    </row>
    <row r="70" spans="4:4">
      <c r="D70" s="8"/>
    </row>
    <row r="71" spans="4:4">
      <c r="D71" s="8"/>
    </row>
    <row r="72" spans="4:4">
      <c r="D72" s="8"/>
    </row>
    <row r="73" spans="4:4">
      <c r="D73" s="8"/>
    </row>
    <row r="74" spans="4:4">
      <c r="D74" s="8"/>
    </row>
    <row r="75" spans="4:4">
      <c r="D75" s="8"/>
    </row>
    <row r="76" spans="4:4">
      <c r="D76" s="8"/>
    </row>
    <row r="77" spans="4:4">
      <c r="D77" s="8"/>
    </row>
    <row r="78" spans="4:4">
      <c r="D78" s="8"/>
    </row>
    <row r="79" spans="4:4">
      <c r="D79" s="8"/>
    </row>
    <row r="80" spans="4:4">
      <c r="D80" s="8"/>
    </row>
    <row r="81" spans="4:4">
      <c r="D81" s="8"/>
    </row>
    <row r="82" spans="4:4">
      <c r="D82" s="8"/>
    </row>
    <row r="83" spans="4:4">
      <c r="D83" s="8"/>
    </row>
    <row r="84" spans="4:4">
      <c r="D84" s="8"/>
    </row>
    <row r="85" spans="4:4">
      <c r="D85" s="8"/>
    </row>
    <row r="86" spans="4:4">
      <c r="D86" s="8"/>
    </row>
  </sheetData>
  <phoneticPr fontId="13" type="noConversion"/>
  <pageMargins left="0.39370077848434448" right="0.39370077848434448" top="0.78740155696868896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1"/>
  <sheetViews>
    <sheetView tabSelected="1" topLeftCell="A25" workbookViewId="0">
      <selection activeCell="D7" sqref="D7"/>
    </sheetView>
  </sheetViews>
  <sheetFormatPr defaultRowHeight="15"/>
  <cols>
    <col min="1" max="1" width="13.7109375" style="2" customWidth="1"/>
    <col min="2" max="2" width="7" style="2" customWidth="1"/>
    <col min="3" max="3" width="42.5703125" style="4" customWidth="1"/>
    <col min="4" max="4" width="17" style="5" customWidth="1"/>
    <col min="5" max="5" width="10.85546875" style="12" customWidth="1"/>
    <col min="6" max="6" width="18.85546875" style="35" customWidth="1"/>
    <col min="7" max="7" width="9" style="1" customWidth="1"/>
    <col min="8" max="16384" width="9.140625" style="1"/>
  </cols>
  <sheetData>
    <row r="1" spans="1:256" ht="22.5" customHeight="1">
      <c r="A1"/>
      <c r="B1"/>
      <c r="C1" s="3" t="s">
        <v>91</v>
      </c>
      <c r="D1" s="7"/>
      <c r="E1" s="13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1.75" customHeight="1" thickBot="1">
      <c r="A2" s="14"/>
      <c r="B2"/>
      <c r="C2" s="3" t="s">
        <v>75</v>
      </c>
      <c r="D2" s="7"/>
      <c r="E2" s="13"/>
      <c r="F2" s="36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6.5" thickTop="1">
      <c r="A3" s="105" t="s">
        <v>60</v>
      </c>
      <c r="B3" s="45" t="s">
        <v>61</v>
      </c>
      <c r="C3" s="37" t="s">
        <v>20</v>
      </c>
      <c r="D3" s="38" t="s">
        <v>0</v>
      </c>
      <c r="E3" s="39" t="s">
        <v>1</v>
      </c>
    </row>
    <row r="4" spans="1:256">
      <c r="A4" s="18">
        <v>2212</v>
      </c>
      <c r="B4" s="20"/>
      <c r="C4" s="17" t="s">
        <v>10</v>
      </c>
      <c r="D4" s="96">
        <v>500000</v>
      </c>
      <c r="E4" s="19"/>
    </row>
    <row r="5" spans="1:256">
      <c r="A5" s="18">
        <v>2212</v>
      </c>
      <c r="B5" s="20">
        <v>6122</v>
      </c>
      <c r="C5" s="29" t="s">
        <v>71</v>
      </c>
      <c r="D5" s="96">
        <v>1300000</v>
      </c>
      <c r="E5" s="19"/>
    </row>
    <row r="6" spans="1:256">
      <c r="A6" s="18">
        <v>2219</v>
      </c>
      <c r="B6" s="16"/>
      <c r="C6" s="29" t="s">
        <v>72</v>
      </c>
      <c r="D6" s="96">
        <v>1472173</v>
      </c>
      <c r="E6" s="19"/>
    </row>
    <row r="7" spans="1:256">
      <c r="A7" s="18">
        <v>2219</v>
      </c>
      <c r="B7" s="16">
        <v>6121</v>
      </c>
      <c r="C7" s="17" t="s">
        <v>63</v>
      </c>
      <c r="D7" s="96">
        <v>500000</v>
      </c>
      <c r="E7" s="106" t="s">
        <v>8</v>
      </c>
    </row>
    <row r="8" spans="1:256">
      <c r="A8" s="18">
        <v>2219</v>
      </c>
      <c r="B8" s="16">
        <v>6121</v>
      </c>
      <c r="C8" s="17" t="s">
        <v>85</v>
      </c>
      <c r="D8" s="96">
        <v>350000</v>
      </c>
      <c r="E8" s="106" t="s">
        <v>84</v>
      </c>
    </row>
    <row r="9" spans="1:256">
      <c r="A9" s="18">
        <v>2292</v>
      </c>
      <c r="B9" s="16"/>
      <c r="C9" s="17" t="s">
        <v>92</v>
      </c>
      <c r="D9" s="96">
        <v>15000</v>
      </c>
      <c r="E9" s="19"/>
    </row>
    <row r="10" spans="1:256">
      <c r="A10" s="18">
        <v>2229</v>
      </c>
      <c r="B10" s="16"/>
      <c r="C10" s="17" t="s">
        <v>21</v>
      </c>
      <c r="D10" s="96">
        <v>10000</v>
      </c>
      <c r="E10" s="19"/>
    </row>
    <row r="11" spans="1:256">
      <c r="A11" s="18">
        <v>2321</v>
      </c>
      <c r="B11" s="16"/>
      <c r="C11" s="17" t="s">
        <v>22</v>
      </c>
      <c r="D11" s="96">
        <v>30000</v>
      </c>
      <c r="E11" s="19"/>
    </row>
    <row r="12" spans="1:256">
      <c r="A12" s="18">
        <v>3111</v>
      </c>
      <c r="B12" s="16"/>
      <c r="C12" s="17" t="s">
        <v>23</v>
      </c>
      <c r="D12" s="96">
        <v>1051025.6000000001</v>
      </c>
      <c r="E12" s="19"/>
    </row>
    <row r="13" spans="1:256">
      <c r="A13" s="18">
        <v>3113</v>
      </c>
      <c r="B13" s="16"/>
      <c r="C13" s="17" t="s">
        <v>24</v>
      </c>
      <c r="D13" s="96">
        <v>2082730</v>
      </c>
      <c r="E13" s="19"/>
    </row>
    <row r="14" spans="1:256">
      <c r="A14" s="18">
        <v>3113</v>
      </c>
      <c r="B14" s="16">
        <v>6121</v>
      </c>
      <c r="C14" s="29" t="s">
        <v>55</v>
      </c>
      <c r="D14" s="96">
        <v>11007365</v>
      </c>
      <c r="E14" s="98"/>
    </row>
    <row r="15" spans="1:256">
      <c r="A15" s="18">
        <v>3314</v>
      </c>
      <c r="B15" s="16"/>
      <c r="C15" s="17" t="s">
        <v>68</v>
      </c>
      <c r="D15" s="96">
        <v>30000</v>
      </c>
      <c r="E15" s="19"/>
    </row>
    <row r="16" spans="1:256">
      <c r="A16" s="18">
        <v>3319</v>
      </c>
      <c r="B16" s="16"/>
      <c r="C16" s="17" t="s">
        <v>53</v>
      </c>
      <c r="D16" s="96">
        <v>10000</v>
      </c>
      <c r="E16" s="106" t="s">
        <v>56</v>
      </c>
    </row>
    <row r="17" spans="1:6">
      <c r="A17" s="18">
        <v>3321</v>
      </c>
      <c r="B17" s="16"/>
      <c r="C17" s="17" t="s">
        <v>11</v>
      </c>
      <c r="D17" s="96">
        <v>1100000</v>
      </c>
      <c r="E17" s="19"/>
      <c r="F17" s="48"/>
    </row>
    <row r="18" spans="1:6">
      <c r="A18" s="18">
        <v>3341</v>
      </c>
      <c r="B18" s="16"/>
      <c r="C18" s="17" t="s">
        <v>12</v>
      </c>
      <c r="D18" s="96">
        <v>30000</v>
      </c>
      <c r="E18" s="19"/>
    </row>
    <row r="19" spans="1:6">
      <c r="A19" s="18">
        <v>3349</v>
      </c>
      <c r="B19" s="16"/>
      <c r="C19" s="29" t="s">
        <v>64</v>
      </c>
      <c r="D19" s="96">
        <v>70000</v>
      </c>
      <c r="E19" s="19"/>
    </row>
    <row r="20" spans="1:6">
      <c r="A20" s="18">
        <v>3399</v>
      </c>
      <c r="B20" s="16"/>
      <c r="C20" s="17" t="s">
        <v>25</v>
      </c>
      <c r="D20" s="96">
        <v>100000</v>
      </c>
      <c r="E20" s="19"/>
    </row>
    <row r="21" spans="1:6">
      <c r="A21" s="18">
        <v>3399</v>
      </c>
      <c r="B21" s="16"/>
      <c r="C21" s="17" t="s">
        <v>26</v>
      </c>
      <c r="D21" s="96">
        <v>100000</v>
      </c>
      <c r="E21" s="106" t="s">
        <v>8</v>
      </c>
    </row>
    <row r="22" spans="1:6">
      <c r="A22" s="18">
        <v>3399</v>
      </c>
      <c r="B22" s="16"/>
      <c r="C22" s="17" t="s">
        <v>34</v>
      </c>
      <c r="D22" s="96">
        <v>200000</v>
      </c>
      <c r="E22" s="106" t="s">
        <v>9</v>
      </c>
    </row>
    <row r="23" spans="1:6">
      <c r="A23" s="18">
        <v>3412</v>
      </c>
      <c r="B23" s="16"/>
      <c r="C23" s="17" t="s">
        <v>45</v>
      </c>
      <c r="D23" s="96">
        <v>80000</v>
      </c>
      <c r="E23" s="19"/>
    </row>
    <row r="24" spans="1:6">
      <c r="A24" s="18">
        <v>3412</v>
      </c>
      <c r="B24" s="16">
        <v>6121</v>
      </c>
      <c r="C24" s="113" t="s">
        <v>90</v>
      </c>
      <c r="D24" s="96">
        <v>90000</v>
      </c>
      <c r="E24" s="19"/>
    </row>
    <row r="25" spans="1:6">
      <c r="A25" s="18">
        <v>3419</v>
      </c>
      <c r="B25" s="16"/>
      <c r="C25" s="17" t="s">
        <v>27</v>
      </c>
      <c r="D25" s="96">
        <v>260000</v>
      </c>
      <c r="E25" s="19"/>
    </row>
    <row r="26" spans="1:6">
      <c r="A26" s="18">
        <v>3421</v>
      </c>
      <c r="B26" s="16"/>
      <c r="C26" s="17" t="s">
        <v>83</v>
      </c>
      <c r="D26" s="96">
        <v>50000</v>
      </c>
      <c r="E26" s="19"/>
    </row>
    <row r="27" spans="1:6">
      <c r="A27" s="18">
        <v>3612</v>
      </c>
      <c r="B27" s="16"/>
      <c r="C27" s="17" t="s">
        <v>13</v>
      </c>
      <c r="D27" s="104">
        <v>350000</v>
      </c>
      <c r="E27" s="19"/>
    </row>
    <row r="28" spans="1:6">
      <c r="A28" s="18">
        <v>3631</v>
      </c>
      <c r="B28" s="16"/>
      <c r="C28" s="17" t="s">
        <v>28</v>
      </c>
      <c r="D28" s="96">
        <v>250000</v>
      </c>
      <c r="E28" s="19"/>
    </row>
    <row r="29" spans="1:6">
      <c r="A29" s="18">
        <v>3632</v>
      </c>
      <c r="B29" s="16"/>
      <c r="C29" s="17" t="s">
        <v>29</v>
      </c>
      <c r="D29" s="96">
        <v>20000</v>
      </c>
      <c r="E29" s="19"/>
    </row>
    <row r="30" spans="1:6">
      <c r="A30" s="18">
        <v>3639</v>
      </c>
      <c r="B30" s="16"/>
      <c r="C30" s="17" t="s">
        <v>50</v>
      </c>
      <c r="D30" s="96">
        <v>900000</v>
      </c>
      <c r="E30" s="19"/>
    </row>
    <row r="31" spans="1:6">
      <c r="A31" s="18">
        <v>3639</v>
      </c>
      <c r="B31" s="16">
        <v>6130</v>
      </c>
      <c r="C31" s="17" t="s">
        <v>66</v>
      </c>
      <c r="D31" s="96">
        <v>1310000</v>
      </c>
      <c r="E31" s="19"/>
    </row>
    <row r="32" spans="1:6">
      <c r="A32" s="18">
        <v>3721</v>
      </c>
      <c r="B32" s="16"/>
      <c r="C32" s="17" t="s">
        <v>89</v>
      </c>
      <c r="D32" s="96">
        <v>150000</v>
      </c>
      <c r="E32" s="19"/>
    </row>
    <row r="33" spans="1:5">
      <c r="A33" s="18">
        <v>3722</v>
      </c>
      <c r="B33" s="16"/>
      <c r="C33" s="17" t="s">
        <v>14</v>
      </c>
      <c r="D33" s="96">
        <v>900000</v>
      </c>
      <c r="E33" s="19"/>
    </row>
    <row r="34" spans="1:5">
      <c r="A34" s="18">
        <v>3723</v>
      </c>
      <c r="B34" s="16"/>
      <c r="C34" s="17" t="s">
        <v>59</v>
      </c>
      <c r="D34" s="96">
        <v>700000</v>
      </c>
      <c r="E34" s="19"/>
    </row>
    <row r="35" spans="1:5">
      <c r="A35" s="18">
        <v>3745</v>
      </c>
      <c r="B35" s="16"/>
      <c r="C35" s="17" t="s">
        <v>16</v>
      </c>
      <c r="D35" s="96">
        <v>2400000</v>
      </c>
      <c r="E35" s="19"/>
    </row>
    <row r="36" spans="1:5">
      <c r="A36" s="18">
        <v>3745</v>
      </c>
      <c r="B36" s="16">
        <v>6121</v>
      </c>
      <c r="C36" s="17" t="s">
        <v>102</v>
      </c>
      <c r="D36" s="96">
        <v>40000</v>
      </c>
      <c r="E36" s="19" t="s">
        <v>103</v>
      </c>
    </row>
    <row r="37" spans="1:5">
      <c r="A37" s="18">
        <v>4329</v>
      </c>
      <c r="B37" s="16"/>
      <c r="C37" s="17" t="s">
        <v>54</v>
      </c>
      <c r="D37" s="96">
        <v>30000</v>
      </c>
      <c r="E37" s="19"/>
    </row>
    <row r="38" spans="1:5">
      <c r="A38" s="18">
        <v>4359</v>
      </c>
      <c r="B38" s="16"/>
      <c r="C38" s="29" t="s">
        <v>65</v>
      </c>
      <c r="D38" s="96">
        <v>100000</v>
      </c>
      <c r="E38" s="19"/>
    </row>
    <row r="39" spans="1:5">
      <c r="A39" s="18">
        <v>5212</v>
      </c>
      <c r="B39" s="16">
        <v>5901</v>
      </c>
      <c r="C39" s="17" t="s">
        <v>51</v>
      </c>
      <c r="D39" s="96">
        <v>30000</v>
      </c>
      <c r="E39" s="19"/>
    </row>
    <row r="40" spans="1:5">
      <c r="A40" s="18">
        <v>5311</v>
      </c>
      <c r="B40" s="16"/>
      <c r="C40" s="17" t="s">
        <v>46</v>
      </c>
      <c r="D40" s="96">
        <v>170000</v>
      </c>
      <c r="E40" s="19"/>
    </row>
    <row r="41" spans="1:5">
      <c r="A41" s="18">
        <v>5512</v>
      </c>
      <c r="B41" s="16"/>
      <c r="C41" s="17" t="s">
        <v>30</v>
      </c>
      <c r="D41" s="96">
        <v>270000</v>
      </c>
      <c r="E41" s="19"/>
    </row>
    <row r="42" spans="1:5">
      <c r="A42" s="18">
        <v>5512</v>
      </c>
      <c r="B42" s="16">
        <v>6121</v>
      </c>
      <c r="C42" s="17" t="s">
        <v>82</v>
      </c>
      <c r="D42" s="96">
        <v>40000</v>
      </c>
      <c r="E42" s="19"/>
    </row>
    <row r="43" spans="1:5">
      <c r="A43" s="18">
        <v>5512</v>
      </c>
      <c r="B43" s="16">
        <v>6123</v>
      </c>
      <c r="C43" s="17" t="s">
        <v>87</v>
      </c>
      <c r="D43" s="96">
        <v>1250000</v>
      </c>
      <c r="E43" s="19"/>
    </row>
    <row r="44" spans="1:5">
      <c r="A44" s="18">
        <v>6112</v>
      </c>
      <c r="B44" s="16"/>
      <c r="C44" s="17" t="s">
        <v>31</v>
      </c>
      <c r="D44" s="96">
        <v>1200000</v>
      </c>
      <c r="E44" s="19"/>
    </row>
    <row r="45" spans="1:5">
      <c r="A45" s="18">
        <v>6171</v>
      </c>
      <c r="B45" s="16"/>
      <c r="C45" s="17" t="s">
        <v>15</v>
      </c>
      <c r="D45" s="96">
        <v>3700000</v>
      </c>
      <c r="E45" s="19"/>
    </row>
    <row r="46" spans="1:5" ht="15.75" thickBot="1">
      <c r="A46" s="67">
        <v>6310</v>
      </c>
      <c r="B46" s="68"/>
      <c r="C46" s="69" t="s">
        <v>44</v>
      </c>
      <c r="D46" s="108">
        <v>50000</v>
      </c>
      <c r="E46" s="71"/>
    </row>
    <row r="47" spans="1:5" ht="16.5" thickTop="1">
      <c r="A47" s="86"/>
      <c r="B47" s="86"/>
      <c r="C47" s="87"/>
      <c r="D47" s="88"/>
      <c r="E47" s="89"/>
    </row>
    <row r="48" spans="1:5" ht="15.75">
      <c r="A48" s="86"/>
      <c r="B48" s="86"/>
      <c r="C48" s="87"/>
      <c r="D48" s="88"/>
      <c r="E48" s="89"/>
    </row>
    <row r="49" spans="1:5" ht="15.75">
      <c r="A49" s="86"/>
      <c r="B49" s="86"/>
      <c r="C49" s="87"/>
      <c r="D49" s="88"/>
      <c r="E49" s="89"/>
    </row>
    <row r="50" spans="1:5" ht="15.75">
      <c r="A50" s="86"/>
      <c r="B50" s="86"/>
      <c r="C50" s="87"/>
      <c r="D50" s="88"/>
      <c r="E50" s="89"/>
    </row>
    <row r="51" spans="1:5" ht="15.75">
      <c r="A51" s="86"/>
      <c r="B51" s="86"/>
      <c r="C51" s="87"/>
      <c r="D51" s="88"/>
      <c r="E51" s="89"/>
    </row>
    <row r="52" spans="1:5" ht="15.75">
      <c r="A52" s="86"/>
      <c r="B52" s="86"/>
      <c r="C52" s="87"/>
      <c r="D52" s="88"/>
      <c r="E52" s="89"/>
    </row>
    <row r="53" spans="1:5" ht="15.75">
      <c r="A53" s="86"/>
      <c r="B53" s="86"/>
      <c r="C53" s="87"/>
      <c r="D53" s="88"/>
      <c r="E53" s="89"/>
    </row>
    <row r="54" spans="1:5" ht="26.25">
      <c r="A54"/>
      <c r="B54"/>
      <c r="C54" s="3" t="s">
        <v>91</v>
      </c>
      <c r="D54" s="7"/>
      <c r="E54" s="13"/>
    </row>
    <row r="55" spans="1:5" ht="27" thickBot="1">
      <c r="A55" s="14"/>
      <c r="B55"/>
      <c r="C55" s="3" t="s">
        <v>75</v>
      </c>
      <c r="D55" s="7"/>
      <c r="E55" s="13"/>
    </row>
    <row r="56" spans="1:5" ht="16.5" thickTop="1">
      <c r="A56" s="105" t="s">
        <v>60</v>
      </c>
      <c r="B56" s="45" t="s">
        <v>61</v>
      </c>
      <c r="C56" s="37" t="s">
        <v>20</v>
      </c>
      <c r="D56" s="38" t="s">
        <v>0</v>
      </c>
      <c r="E56" s="39" t="s">
        <v>1</v>
      </c>
    </row>
    <row r="57" spans="1:5" s="112" customFormat="1" ht="15.75">
      <c r="A57" s="18">
        <v>6409</v>
      </c>
      <c r="B57" s="16">
        <v>5179</v>
      </c>
      <c r="C57" s="17" t="s">
        <v>81</v>
      </c>
      <c r="D57" s="96">
        <v>5000</v>
      </c>
      <c r="E57" s="111"/>
    </row>
    <row r="58" spans="1:5">
      <c r="A58" s="18">
        <v>6330</v>
      </c>
      <c r="B58" s="16">
        <v>5342</v>
      </c>
      <c r="C58" s="17" t="s">
        <v>36</v>
      </c>
      <c r="D58" s="96">
        <v>200000</v>
      </c>
      <c r="E58" s="19"/>
    </row>
    <row r="59" spans="1:5">
      <c r="A59" s="18">
        <v>6399</v>
      </c>
      <c r="B59" s="16">
        <v>5362</v>
      </c>
      <c r="C59" s="109" t="s">
        <v>67</v>
      </c>
      <c r="D59" s="96">
        <v>136706.4</v>
      </c>
      <c r="E59" s="19"/>
    </row>
    <row r="60" spans="1:5">
      <c r="A60" s="18">
        <v>6409</v>
      </c>
      <c r="B60" s="16">
        <v>5222</v>
      </c>
      <c r="C60" s="17" t="s">
        <v>69</v>
      </c>
      <c r="D60" s="96">
        <v>250000</v>
      </c>
      <c r="E60" s="19"/>
    </row>
    <row r="61" spans="1:5">
      <c r="A61" s="21">
        <v>6409</v>
      </c>
      <c r="B61" s="25">
        <v>5229</v>
      </c>
      <c r="C61" s="33" t="s">
        <v>32</v>
      </c>
      <c r="D61" s="96">
        <v>10000</v>
      </c>
      <c r="E61" s="19"/>
    </row>
    <row r="62" spans="1:5">
      <c r="A62" s="18">
        <v>6409</v>
      </c>
      <c r="B62" s="16">
        <v>5329</v>
      </c>
      <c r="C62" s="17" t="s">
        <v>35</v>
      </c>
      <c r="D62" s="96">
        <v>80000</v>
      </c>
      <c r="E62" s="19"/>
    </row>
    <row r="63" spans="1:5">
      <c r="A63" s="100">
        <v>6409</v>
      </c>
      <c r="B63" s="101">
        <v>5492</v>
      </c>
      <c r="C63" s="102" t="s">
        <v>58</v>
      </c>
      <c r="D63" s="103">
        <v>120000</v>
      </c>
      <c r="E63" s="19"/>
    </row>
    <row r="64" spans="1:5" ht="15.75">
      <c r="A64" s="74"/>
      <c r="B64" s="81"/>
      <c r="C64" s="80" t="s">
        <v>40</v>
      </c>
      <c r="D64" s="97">
        <f>SUM(D4:D63)</f>
        <v>35100000</v>
      </c>
      <c r="E64" s="75"/>
    </row>
    <row r="65" spans="1:5" ht="15.75" thickBot="1">
      <c r="A65" s="86"/>
      <c r="B65" s="86"/>
      <c r="C65" s="86"/>
      <c r="D65" s="86"/>
      <c r="E65" s="86"/>
    </row>
    <row r="66" spans="1:5" ht="15.75" thickTop="1">
      <c r="A66" s="76"/>
      <c r="B66" s="77"/>
      <c r="C66" s="77"/>
      <c r="D66" s="78"/>
      <c r="E66" s="79"/>
    </row>
    <row r="67" spans="1:5" s="57" customFormat="1" ht="15.75">
      <c r="A67" s="74"/>
      <c r="B67" s="81"/>
      <c r="C67" s="80" t="s">
        <v>37</v>
      </c>
      <c r="D67" s="82"/>
      <c r="E67" s="75"/>
    </row>
    <row r="68" spans="1:5" s="57" customFormat="1" ht="15.75">
      <c r="A68" s="72"/>
      <c r="B68" s="83">
        <v>8124</v>
      </c>
      <c r="C68" s="84" t="s">
        <v>33</v>
      </c>
      <c r="D68" s="85">
        <v>0</v>
      </c>
      <c r="E68" s="73"/>
    </row>
    <row r="69" spans="1:5" s="57" customFormat="1" ht="15.75">
      <c r="A69" s="65"/>
      <c r="B69" s="62"/>
      <c r="C69" s="63"/>
      <c r="D69" s="64"/>
      <c r="E69" s="66"/>
    </row>
    <row r="70" spans="1:5" s="57" customFormat="1" ht="15.75">
      <c r="A70" s="58"/>
      <c r="B70" s="59" t="s">
        <v>41</v>
      </c>
      <c r="C70" s="60"/>
      <c r="D70" s="97">
        <f>D64+D68</f>
        <v>35100000</v>
      </c>
      <c r="E70" s="61"/>
    </row>
    <row r="71" spans="1:5" ht="15.75" thickBot="1">
      <c r="A71" s="67"/>
      <c r="B71" s="68"/>
      <c r="C71" s="69"/>
      <c r="D71" s="70"/>
      <c r="E71" s="71"/>
    </row>
    <row r="72" spans="1:5" ht="17.25" customHeight="1" thickTop="1">
      <c r="C72" s="1"/>
    </row>
    <row r="73" spans="1:5">
      <c r="C73" s="1"/>
    </row>
    <row r="74" spans="1:5">
      <c r="C74" s="1" t="s">
        <v>93</v>
      </c>
    </row>
    <row r="75" spans="1:5">
      <c r="C75" s="1" t="s">
        <v>94</v>
      </c>
    </row>
    <row r="76" spans="1:5">
      <c r="C76" s="1" t="s">
        <v>95</v>
      </c>
    </row>
    <row r="77" spans="1:5">
      <c r="C77" s="1"/>
    </row>
    <row r="78" spans="1:5">
      <c r="C78" s="90"/>
    </row>
    <row r="80" spans="1:5">
      <c r="A80" s="90" t="s">
        <v>6</v>
      </c>
      <c r="B80" s="4"/>
      <c r="C80" s="5"/>
      <c r="D80" s="91" t="s">
        <v>70</v>
      </c>
    </row>
    <row r="81" spans="1:5">
      <c r="A81" s="90" t="s">
        <v>57</v>
      </c>
      <c r="B81" s="4"/>
      <c r="C81" s="5"/>
      <c r="D81" s="91" t="s">
        <v>47</v>
      </c>
    </row>
    <row r="82" spans="1:5">
      <c r="C82" s="5"/>
    </row>
    <row r="83" spans="1:5">
      <c r="C83" s="5"/>
    </row>
    <row r="84" spans="1:5">
      <c r="C84" s="5"/>
    </row>
    <row r="85" spans="1:5">
      <c r="C85" s="5"/>
    </row>
    <row r="86" spans="1:5">
      <c r="C86" s="5"/>
    </row>
    <row r="87" spans="1:5">
      <c r="C87" s="5"/>
    </row>
    <row r="88" spans="1:5">
      <c r="C88" s="5"/>
    </row>
    <row r="89" spans="1:5">
      <c r="C89" s="117" t="s">
        <v>105</v>
      </c>
      <c r="D89" s="116" t="s">
        <v>106</v>
      </c>
    </row>
    <row r="90" spans="1:5">
      <c r="C90" s="117" t="s">
        <v>110</v>
      </c>
      <c r="D90" s="115"/>
    </row>
    <row r="91" spans="1:5">
      <c r="C91" s="117"/>
      <c r="D91" s="115"/>
    </row>
    <row r="92" spans="1:5">
      <c r="C92" s="117"/>
      <c r="D92" s="115"/>
    </row>
    <row r="93" spans="1:5">
      <c r="C93" s="4" t="s">
        <v>104</v>
      </c>
    </row>
    <row r="94" spans="1:5">
      <c r="C94" s="4" t="s">
        <v>108</v>
      </c>
    </row>
    <row r="95" spans="1:5">
      <c r="C95" s="4" t="s">
        <v>109</v>
      </c>
      <c r="D95" s="118" t="s">
        <v>107</v>
      </c>
      <c r="E95" s="118"/>
    </row>
    <row r="96" spans="1:5">
      <c r="C96" s="4" t="s">
        <v>86</v>
      </c>
    </row>
    <row r="97" spans="1:8">
      <c r="C97" s="107"/>
    </row>
    <row r="99" spans="1:8">
      <c r="D99" s="115" t="s">
        <v>111</v>
      </c>
    </row>
    <row r="101" spans="1:8">
      <c r="A101" s="1"/>
      <c r="B101" s="1"/>
      <c r="C101" s="2"/>
      <c r="D101" s="2"/>
      <c r="E101" s="4"/>
      <c r="F101" s="5"/>
      <c r="G101" s="12"/>
      <c r="H101" s="35"/>
    </row>
  </sheetData>
  <mergeCells count="1">
    <mergeCell ref="D95:E95"/>
  </mergeCells>
  <phoneticPr fontId="13" type="noConversion"/>
  <hyperlinks>
    <hyperlink ref="D89" r:id="rId1"/>
  </hyperlinks>
  <pageMargins left="0.25" right="0.25" top="0.75" bottom="0.75" header="0.3" footer="0.3"/>
  <pageSetup paperSize="9" orientation="portrait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</vt:lpstr>
      <vt:lpstr>Výdaje</vt:lpstr>
      <vt:lpstr>Základní_škola___příspěvek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Stiborska</cp:lastModifiedBy>
  <cp:lastPrinted>2017-02-17T06:27:11Z</cp:lastPrinted>
  <dcterms:modified xsi:type="dcterms:W3CDTF">2017-02-21T12:54:31Z</dcterms:modified>
</cp:coreProperties>
</file>